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 tabRatio="1000" activeTab="8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1" sheetId="11" r:id="rId11"/>
    <sheet name="附表3-12" sheetId="12" r:id="rId12"/>
  </sheets>
  <externalReferences>
    <externalReference r:id="rId13"/>
    <externalReference r:id="rId14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封面!$A$1:$C$19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<sst xmlns="http://schemas.openxmlformats.org/spreadsheetml/2006/main" count="344">
  <si>
    <t>附件1：</t>
  </si>
  <si>
    <t>2021年度预算公开</t>
  </si>
  <si>
    <t>三、部门预算公开说明范本及附表</t>
  </si>
  <si>
    <t>1、</t>
  </si>
  <si>
    <t>附表3：2021年度上杭县司法局部门预算说明</t>
  </si>
  <si>
    <t>县</t>
  </si>
  <si>
    <t>2、</t>
  </si>
  <si>
    <t>附表3-1：2021年度收支预算总表</t>
  </si>
  <si>
    <t>3、</t>
  </si>
  <si>
    <t>附表3-2：2021年度收入预算总表</t>
  </si>
  <si>
    <t>4、</t>
  </si>
  <si>
    <t>附表3-3：2021年度支出预算总表</t>
  </si>
  <si>
    <t>5、</t>
  </si>
  <si>
    <t>附表3-4：2021年度财政拨款收支预算总表</t>
  </si>
  <si>
    <t>6、</t>
  </si>
  <si>
    <t>附表3-5：2021年度一般公共预算拨款支出预算表</t>
  </si>
  <si>
    <t>7、</t>
  </si>
  <si>
    <t>附表3-6：2021年度政府性基金拨款支出预算表</t>
  </si>
  <si>
    <t>8、</t>
  </si>
  <si>
    <t>附表3-7：2021年度一般公共预算支出经济分类情况表</t>
  </si>
  <si>
    <t>9、</t>
  </si>
  <si>
    <t>附表3-8：2021年度一般公共预算基本支出经济分类情况表</t>
  </si>
  <si>
    <t>10、</t>
  </si>
  <si>
    <t>附表3-9：2021年度一般公共预算“三公”经费支出预算表</t>
  </si>
  <si>
    <t>11、</t>
  </si>
  <si>
    <t>附表3-11：2021年度部门业务费绩效目标表</t>
  </si>
  <si>
    <t>12、</t>
  </si>
  <si>
    <t>附表3-12：2021年度专项资金绩效目标表</t>
  </si>
  <si>
    <t>备注：各部门结合实际情况公开本单位预算信息。</t>
  </si>
  <si>
    <t>附表3-1</t>
  </si>
  <si>
    <t>2021年度收支预算总表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</si>
  <si>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</si>
  <si>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</si>
  <si>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</si>
  <si>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</si>
  <si>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</si>
  <si>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</si>
  <si>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</si>
  <si>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</si>
  <si>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</si>
  <si>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</si>
  <si>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</si>
  <si>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</si>
  <si>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</si>
  <si>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</si>
  <si>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</si>
  <si>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</si>
  <si>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</si>
  <si>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</si>
  <si>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</si>
  <si>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2021年度收入预算总表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</si>
  <si>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</si>
  <si>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</si>
  <si>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</si>
  <si>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</si>
  <si>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</si>
  <si>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</si>
  <si>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</si>
  <si>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</si>
  <si>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</si>
  <si>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</si>
  <si>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121001</t>
  </si>
  <si>
    <t>上杭县司法局</t>
  </si>
  <si>
    <t>附表3-3</t>
  </si>
  <si>
    <t>2021年度支出预算总表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</si>
  <si>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</si>
  <si>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</si>
  <si>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</si>
  <si>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</si>
  <si>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</si>
  <si>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</si>
  <si>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</si>
  <si>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</si>
  <si>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</si>
  <si>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</si>
  <si>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2021年度财政拨款收支预算总表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</si>
  <si>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</si>
  <si>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</si>
  <si>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</si>
  <si>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</si>
  <si>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2021年度一般公共预算拨款支出预算表</t>
  </si>
  <si>
    <t>其中：</t>
  </si>
  <si>
    <t>基本支出</t>
  </si>
  <si>
    <t>备注：本表公开到政府支出功能分类项级科目。</t>
  </si>
  <si>
    <t>附表3-6</t>
  </si>
  <si>
    <t>2021年度政府性基金拨款支出预算表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</si>
  <si>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</si>
  <si>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</si>
  <si>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</si>
  <si>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2021年度一般公共预算支出经济分类情况表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</si>
  <si>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</si>
  <si>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</si>
  <si>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</si>
  <si>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</si>
  <si>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</si>
  <si>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</si>
  <si>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</si>
  <si>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</si>
  <si>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</si>
  <si>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</si>
  <si>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</si>
  <si>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</si>
  <si>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</si>
  <si>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</si>
  <si>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</si>
  <si>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</si>
  <si>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</si>
  <si>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</si>
  <si>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</si>
  <si>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</si>
  <si>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</si>
  <si>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</si>
  <si>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</si>
  <si>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2021年度一般公共预算基本支出经济分类情况表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</si>
  <si>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</si>
  <si>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</si>
  <si>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</si>
  <si>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</si>
  <si>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</si>
  <si>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</si>
  <si>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</si>
  <si>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</si>
  <si>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</si>
  <si>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</si>
  <si>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</si>
  <si>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</si>
  <si>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</si>
  <si>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</si>
  <si>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</si>
  <si>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</si>
  <si>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</si>
  <si>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</si>
  <si>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</si>
  <si>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</si>
  <si>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</si>
  <si>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</si>
  <si>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</si>
  <si>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</si>
  <si>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</si>
  <si>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</si>
  <si>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</si>
  <si>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</si>
  <si>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</si>
  <si>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</si>
  <si>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</si>
  <si>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</si>
  <si>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</si>
  <si>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</si>
  <si>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</si>
  <si>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</si>
  <si>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</si>
  <si>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</si>
  <si>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</si>
  <si>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</si>
  <si>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</si>
  <si>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</si>
  <si>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</si>
  <si>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</si>
  <si>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</si>
  <si>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</si>
  <si>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</si>
  <si>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</si>
  <si>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</si>
  <si>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</si>
  <si>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</si>
  <si>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</si>
  <si>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</si>
  <si>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</si>
  <si>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</si>
  <si>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</si>
  <si>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</si>
  <si>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</si>
  <si>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</si>
  <si>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</si>
  <si>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</si>
  <si>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</si>
  <si>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</si>
  <si>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</si>
  <si>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</si>
  <si>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</si>
  <si>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</si>
  <si>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</si>
  <si>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</si>
  <si>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</si>
  <si>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</si>
  <si>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</si>
  <si>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</si>
  <si>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</si>
  <si>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</si>
  <si>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</si>
  <si>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</si>
  <si>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</si>
  <si>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</si>
  <si>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</si>
  <si>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</si>
  <si>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</si>
  <si>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</si>
  <si>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</si>
  <si>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</si>
  <si>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</si>
  <si>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</si>
  <si>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</si>
  <si>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</si>
  <si>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</si>
  <si>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</si>
  <si>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</si>
  <si>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</si>
  <si>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</si>
  <si>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</si>
  <si>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</si>
  <si>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</si>
  <si>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</si>
  <si>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</si>
  <si>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</si>
  <si>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</si>
  <si>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</si>
  <si>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</si>
  <si>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</si>
  <si>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</si>
  <si>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</si>
  <si>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</si>
  <si>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</si>
  <si>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</si>
  <si>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</si>
  <si>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</si>
  <si>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</si>
  <si>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</si>
  <si>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</si>
  <si>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</si>
  <si>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</si>
  <si>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</si>
  <si>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</si>
  <si>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</si>
  <si>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</si>
  <si>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</si>
  <si>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</si>
  <si>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</si>
  <si>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</si>
  <si>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</si>
  <si>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</si>
  <si>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</si>
  <si>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</si>
  <si>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</si>
  <si>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</si>
  <si>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</si>
  <si>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</si>
  <si>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</si>
  <si>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</si>
  <si>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</si>
  <si>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</si>
  <si>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</si>
  <si>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</si>
  <si>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</si>
  <si>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</si>
  <si>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</si>
  <si>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</si>
  <si>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</si>
  <si>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</si>
  <si>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</si>
  <si>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</si>
  <si>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</si>
  <si>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</si>
  <si>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</si>
  <si>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</si>
  <si>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</si>
  <si>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</si>
  <si>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</si>
  <si>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</si>
  <si>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</si>
  <si>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</si>
  <si>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</si>
  <si>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</si>
  <si>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</si>
  <si>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</si>
  <si>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</si>
  <si>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</si>
  <si>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</si>
  <si>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</si>
  <si>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</si>
  <si>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</si>
  <si>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</si>
  <si>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</si>
  <si>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</si>
  <si>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</si>
  <si>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</si>
  <si>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</si>
  <si>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</si>
  <si>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</si>
  <si>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</si>
  <si>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</si>
  <si>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</si>
  <si>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</si>
  <si>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</si>
  <si>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</si>
  <si>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2021年度一般公共预算“三公”经费支出预算表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</si>
  <si>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</si>
  <si>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</si>
  <si>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</si>
  <si>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</si>
  <si>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</si>
  <si>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</si>
  <si>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</si>
  <si>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附表3-11</t>
  </si>
  <si>
    <t>2021年度部门业务费绩效目标表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</si>
  <si>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</si>
  <si>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</si>
  <si>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</si>
  <si>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</si>
  <si>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</si>
  <si>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</si>
  <si>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</si>
  <si>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</si>
  <si>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</si>
  <si>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</si>
  <si>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</si>
  <si>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</si>
  <si>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</si>
  <si>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附表3-12</t>
  </si>
  <si>
    <t>2021年度专项资金绩效目标表</t>
  </si>
  <si>
    <t>立项项目名称</t>
  </si>
  <si>
    <t>“一村一法律顾问，一社区一法律诊所”工作经费</t>
  </si>
  <si>
    <t>概况</t>
  </si>
  <si>
    <t>全县22个乡镇全部聘请律师担任法律顾问，100%村聘请了法律顾问，100%社区设立了法律诊所，实现村居法律顾问全覆盖。顾问律师每月必须至少两次到乡镇开展顾问工作。法律顾问经费按1600元/年.村，由县财政和乡镇财政各承担50%，纳入县乡财政预算。</t>
  </si>
  <si>
    <t>投入</t>
  </si>
  <si>
    <t>法律顾问经费按1600元/年.村，由县财政和乡镇财政各承担50%，纳入县乡财政预算。</t>
  </si>
  <si>
    <t>27.52万元</t>
  </si>
  <si>
    <t>顾问律师每月必须至少两次到乡镇开展顾问工作。</t>
  </si>
  <si>
    <t>实现全县344村居法律顾问全覆盖，推动公共法律服务向农村地区和社会弱势群体延伸，促进公共法律服务资源在城乡均衡布局、科学整合、有序流动，加快“法治上杭”建设。</t>
  </si>
  <si>
    <t>社区矫正“三无”目标奖励</t>
  </si>
  <si>
    <t>确保2020年全县社区矫正对象不发生脱管、漏管、和重新再犯罪现象，对当年度实现“三无”目标，县政府给予每个社矫对象600元的奖励。</t>
  </si>
  <si>
    <t>目标：对当年度实现“三无”目标，县政府给予每个社矫对象600元的奖励</t>
  </si>
  <si>
    <t>35.7万元</t>
  </si>
  <si>
    <t>目标：确保全县不发生社区矫正对象脱管、漏管、和重新再犯罪现象</t>
  </si>
  <si>
    <t>确保全县不发生社区矫正对象脱管、漏管、和重新再犯罪现象</t>
  </si>
  <si>
    <t>目标：充分利用社会力量，促进社区矫正对象顺利回归和融入社会，贯彻落实严宽相济的刑事政策，探索完善中国特色刑罚执行制度，降低刑罚执行成本，维护社会和谐稳定。</t>
  </si>
  <si>
    <t>充分利用社会力量，促进社区矫正对象顺利回归和融入社会，贯彻落实严宽相济的刑事政策，探索完善中国特色刑罚执行制度，降低刑罚执行成本，维护社会和谐稳定</t>
  </si>
  <si>
    <t>大楼运行经费</t>
  </si>
  <si>
    <t>供销大厦位于上杭县临城镇二环西路8号，占地面积5000平方米，总建筑面积15685平方米。上杭县司法局办公楼总面积4065平方米。办公楼除我局内设股室外，还有上杭县供销社及其外租单位在大楼内办公。由于办公楼物业费、水电及电梯等设施、设备维护成本增大，同时安保、卫生保洁等支出增大。为保障机关大楼正常运转，我局需要支出大量经费进行维护工作。</t>
  </si>
  <si>
    <t>目标：后勤保证司法行政工作正常运行</t>
  </si>
  <si>
    <t>19万元</t>
  </si>
  <si>
    <t>目标：保证司法行政工作正常运行。做好物业管理，房屋、水电、电梯、绿化、卫生等日常维护及维修，保障办公网络畅通及安全，做好安保巡防巡查工作。</t>
  </si>
  <si>
    <t>保证司法行政工作正常运行。做好物业管理，房屋、水电、电梯、绿化、卫生等日常维护及维修，保障办公网络畅通及安全，做好安保巡防巡查工作。</t>
  </si>
  <si>
    <t>目标：后勤保证司法行政工作正常运行，减少运行成本，提高办公效率，更好更方便服务群众</t>
  </si>
  <si>
    <t>后勤保证司法行政工作正常运行，减少运行成本，提高办公效率，更好更方便服务群众</t>
  </si>
</sst>
</file>

<file path=xl/styles.xml><?xml version="1.0" encoding="utf-8"?>
<styleSheet xmlns="http://schemas.openxmlformats.org/spreadsheetml/2006/main">
  <numFmts count="21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-* #,##0.0000_-;\-* #,##0.0000_-;_-* &quot;-&quot;??_-;_-@_-"/>
    <numFmt numFmtId="177" formatCode="_ \¥* #,##0.00_ ;_ \¥* \-#,##0.00_ ;_ \¥* &quot;-&quot;??_ ;_ @_ "/>
    <numFmt numFmtId="178" formatCode="_-\¥* #,##0_-;\-\¥* #,##0_-;_-\¥* &quot;-&quot;_-;_-@_-"/>
    <numFmt numFmtId="41" formatCode="_ * #,##0_ ;_ * \-#,##0_ ;_ * &quot;-&quot;_ ;_ @_ "/>
    <numFmt numFmtId="179" formatCode="_-&quot;$&quot;* #,##0_-;\-&quot;$&quot;* #,##0_-;_-&quot;$&quot;* &quot;-&quot;_-;_-@_-"/>
    <numFmt numFmtId="180" formatCode="_-* #,##0.00_-;\-* #,##0.00_-;_-* &quot;-&quot;??_-;_-@_-"/>
    <numFmt numFmtId="181" formatCode="#,##0;\-#,##0;&quot;-&quot;"/>
    <numFmt numFmtId="182" formatCode="\$#,##0.00;\(\$#,##0.00\)"/>
    <numFmt numFmtId="183" formatCode="#,##0.00_ "/>
    <numFmt numFmtId="184" formatCode="_(* #,##0.00_);_(* \(#,##0.00\);_(* &quot;-&quot;??_);_(@_)"/>
    <numFmt numFmtId="185" formatCode="#,##0;\(#,##0\)"/>
    <numFmt numFmtId="186" formatCode="* #,##0.0;* \-#,##0.0;* &quot;&quot;??;@"/>
    <numFmt numFmtId="187" formatCode="\$#,##0;\(\$#,##0\)"/>
    <numFmt numFmtId="188" formatCode="#,##0.0"/>
    <numFmt numFmtId="189" formatCode="0.0"/>
    <numFmt numFmtId="190" formatCode="_(&quot;$&quot;* #,##0.00_);_(&quot;$&quot;* \(#,##0.00\);_(&quot;$&quot;* &quot;-&quot;??_);_(@_)"/>
    <numFmt numFmtId="191" formatCode="#,##0.000_ "/>
    <numFmt numFmtId="192" formatCode="_-* #,##0_-;\-* #,##0_-;_-* &quot;-&quot;_-;_-@_-"/>
  </numFmts>
  <fonts count="84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方正小标宋简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9"/>
      <color indexed="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2"/>
      <name val="华文楷体"/>
      <charset val="134"/>
    </font>
    <font>
      <sz val="11"/>
      <color indexed="9"/>
      <name val="宋体"/>
      <charset val="134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7"/>
      <name val="Small Fonts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18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9"/>
      <name val="宋体"/>
      <charset val="134"/>
    </font>
    <font>
      <sz val="10"/>
      <color indexed="8"/>
      <name val="Arial"/>
      <charset val="134"/>
    </font>
    <font>
      <sz val="10"/>
      <name val="Times New Roman"/>
      <charset val="134"/>
    </font>
    <font>
      <sz val="12"/>
      <name val="Arial"/>
      <charset val="134"/>
    </font>
    <font>
      <b/>
      <sz val="18"/>
      <color theme="3"/>
      <name val="宋体"/>
      <charset val="134"/>
      <scheme val="major"/>
    </font>
    <font>
      <b/>
      <sz val="12"/>
      <name val="Arial"/>
      <charset val="134"/>
    </font>
    <font>
      <b/>
      <sz val="15"/>
      <color indexed="62"/>
      <name val="宋体"/>
      <charset val="134"/>
    </font>
    <font>
      <u/>
      <sz val="12"/>
      <color indexed="36"/>
      <name val="宋体"/>
      <charset val="134"/>
    </font>
    <font>
      <b/>
      <sz val="13"/>
      <color indexed="62"/>
      <name val="宋体"/>
      <charset val="134"/>
    </font>
    <font>
      <b/>
      <sz val="15"/>
      <color indexed="54"/>
      <name val="宋体"/>
      <charset val="134"/>
    </font>
    <font>
      <sz val="8"/>
      <name val="Times New Roman"/>
      <charset val="134"/>
    </font>
    <font>
      <b/>
      <sz val="11"/>
      <color indexed="62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8"/>
      <name val="Arial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46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0" borderId="19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46" fillId="0" borderId="0" applyFont="0" applyFill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21" fillId="9" borderId="0" applyNumberFormat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43" fontId="4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4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17" borderId="21" applyNumberFormat="0" applyFon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>
      <alignment horizontal="centerContinuous" vertical="center"/>
    </xf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/>
    <xf numFmtId="0" fontId="54" fillId="0" borderId="2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4" borderId="27" applyNumberFormat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62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15" borderId="0" applyNumberFormat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12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4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/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3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4" borderId="18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2" fillId="10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46" fillId="0" borderId="0"/>
    <xf numFmtId="0" fontId="0" fillId="0" borderId="0">
      <alignment vertical="center"/>
    </xf>
    <xf numFmtId="0" fontId="39" fillId="4" borderId="18" applyNumberFormat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8" fillId="12" borderId="0" applyNumberFormat="0" applyBorder="0" applyAlignment="0" applyProtection="0">
      <alignment vertical="center"/>
    </xf>
    <xf numFmtId="0" fontId="32" fillId="0" borderId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/>
    <xf numFmtId="0" fontId="4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0" borderId="0"/>
    <xf numFmtId="0" fontId="4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49" fillId="18" borderId="19" applyNumberFormat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2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0" fillId="0" borderId="0"/>
    <xf numFmtId="0" fontId="22" fillId="0" borderId="0">
      <alignment vertical="center"/>
    </xf>
    <xf numFmtId="0" fontId="0" fillId="0" borderId="0">
      <alignment vertical="center"/>
    </xf>
    <xf numFmtId="0" fontId="22" fillId="0" borderId="0"/>
    <xf numFmtId="0" fontId="0" fillId="0" borderId="0"/>
    <xf numFmtId="0" fontId="38" fillId="16" borderId="0" applyNumberFormat="0" applyBorder="0" applyAlignment="0" applyProtection="0">
      <alignment vertical="center"/>
    </xf>
    <xf numFmtId="0" fontId="21" fillId="0" borderId="0"/>
    <xf numFmtId="0" fontId="0" fillId="0" borderId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2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2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22" fillId="0" borderId="0"/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12" fillId="0" borderId="0"/>
    <xf numFmtId="0" fontId="12" fillId="0" borderId="0"/>
    <xf numFmtId="0" fontId="0" fillId="0" borderId="0"/>
    <xf numFmtId="0" fontId="0" fillId="0" borderId="0"/>
    <xf numFmtId="0" fontId="22" fillId="0" borderId="0"/>
    <xf numFmtId="0" fontId="0" fillId="0" borderId="0"/>
    <xf numFmtId="0" fontId="18" fillId="0" borderId="9">
      <alignment horizontal="distributed" vertical="center" wrapText="1"/>
    </xf>
    <xf numFmtId="0" fontId="0" fillId="0" borderId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2" fillId="0" borderId="0"/>
    <xf numFmtId="0" fontId="51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9">
      <alignment horizontal="distributed" vertical="center" wrapText="1"/>
    </xf>
    <xf numFmtId="0" fontId="0" fillId="0" borderId="0"/>
    <xf numFmtId="0" fontId="0" fillId="17" borderId="21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0" borderId="0"/>
    <xf numFmtId="0" fontId="43" fillId="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2" fillId="0" borderId="0"/>
    <xf numFmtId="0" fontId="0" fillId="0" borderId="0"/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6" fillId="0" borderId="0">
      <alignment vertical="center"/>
    </xf>
    <xf numFmtId="0" fontId="0" fillId="0" borderId="0"/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0" borderId="20" applyNumberFormat="0" applyFill="0" applyAlignment="0" applyProtection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0" borderId="20" applyNumberFormat="0" applyFill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5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8" fillId="0" borderId="9">
      <alignment horizontal="distributed" vertical="center" wrapText="1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39" fillId="4" borderId="18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59" fillId="0" borderId="25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0" fontId="0" fillId="0" borderId="0"/>
    <xf numFmtId="0" fontId="39" fillId="4" borderId="18" applyNumberFormat="0" applyAlignment="0" applyProtection="0">
      <alignment vertical="center"/>
    </xf>
    <xf numFmtId="189" fontId="18" fillId="0" borderId="9">
      <alignment vertical="center"/>
      <protection locked="0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0" fontId="46" fillId="0" borderId="0">
      <alignment vertical="center"/>
    </xf>
    <xf numFmtId="9" fontId="4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1" fillId="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12" fillId="0" borderId="0"/>
    <xf numFmtId="0" fontId="0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9" fillId="14" borderId="19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72" fillId="0" borderId="2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9" fillId="4" borderId="18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9" fillId="4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0" fillId="0" borderId="0"/>
    <xf numFmtId="0" fontId="3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4" fillId="0" borderId="20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48" fillId="12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8" borderId="19" applyNumberFormat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2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18" borderId="27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5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8" fillId="6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3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7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5" borderId="0" applyNumberFormat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5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2" fillId="10" borderId="19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4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71" fillId="0" borderId="25" applyNumberFormat="0" applyFill="0" applyAlignment="0" applyProtection="0">
      <alignment vertical="center"/>
    </xf>
    <xf numFmtId="0" fontId="0" fillId="0" borderId="0">
      <alignment vertical="center"/>
    </xf>
    <xf numFmtId="0" fontId="71" fillId="0" borderId="2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9" fillId="18" borderId="19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12" fillId="0" borderId="0"/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38" fillId="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7" fillId="0" borderId="3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189" fontId="18" fillId="0" borderId="9">
      <alignment vertical="center"/>
      <protection locked="0"/>
    </xf>
    <xf numFmtId="0" fontId="21" fillId="15" borderId="0" applyNumberFormat="0" applyBorder="0" applyAlignment="0" applyProtection="0">
      <alignment vertical="center"/>
    </xf>
    <xf numFmtId="0" fontId="46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43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6" fillId="0" borderId="0">
      <alignment vertical="center"/>
    </xf>
    <xf numFmtId="0" fontId="46" fillId="0" borderId="0"/>
    <xf numFmtId="0" fontId="21" fillId="15" borderId="0" applyNumberFormat="0" applyBorder="0" applyAlignment="0" applyProtection="0">
      <alignment vertical="center"/>
    </xf>
    <xf numFmtId="0" fontId="0" fillId="0" borderId="0"/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43" fillId="2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63" fillId="0" borderId="0"/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6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6" fillId="0" borderId="0"/>
    <xf numFmtId="0" fontId="58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6" fillId="0" borderId="0"/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6" fillId="0" borderId="0"/>
    <xf numFmtId="0" fontId="21" fillId="18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6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0" borderId="0">
      <alignment vertical="center"/>
    </xf>
    <xf numFmtId="1" fontId="12" fillId="0" borderId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0" borderId="0"/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0" borderId="9">
      <alignment horizontal="distributed" vertical="center" wrapText="1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6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37" fontId="53" fillId="0" borderId="0">
      <alignment vertical="center"/>
    </xf>
    <xf numFmtId="0" fontId="21" fillId="10" borderId="0" applyNumberFormat="0" applyBorder="0" applyAlignment="0" applyProtection="0">
      <alignment vertical="center"/>
    </xf>
    <xf numFmtId="37" fontId="53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3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182" fontId="65" fillId="0" borderId="0">
      <alignment vertical="center"/>
    </xf>
    <xf numFmtId="0" fontId="49" fillId="18" borderId="19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13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21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64" fillId="0" borderId="0"/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6" fillId="0" borderId="0"/>
    <xf numFmtId="0" fontId="67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9" borderId="0" applyNumberFormat="0" applyBorder="0" applyAlignment="0" applyProtection="0">
      <alignment vertical="center"/>
    </xf>
    <xf numFmtId="0" fontId="21" fillId="0" borderId="0"/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59" fillId="0" borderId="25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46" fillId="0" borderId="0"/>
    <xf numFmtId="0" fontId="59" fillId="0" borderId="25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2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/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0" borderId="0"/>
    <xf numFmtId="0" fontId="21" fillId="3" borderId="0" applyNumberFormat="0" applyBorder="0" applyAlignment="0" applyProtection="0">
      <alignment vertical="center"/>
    </xf>
    <xf numFmtId="0" fontId="2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21" fillId="23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3" borderId="0" applyNumberFormat="0" applyBorder="0" applyAlignment="0" applyProtection="0">
      <alignment vertical="center"/>
    </xf>
    <xf numFmtId="0" fontId="78" fillId="0" borderId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23" borderId="0" applyNumberFormat="0" applyBorder="0" applyAlignment="0" applyProtection="0">
      <alignment vertical="center"/>
    </xf>
    <xf numFmtId="0" fontId="0" fillId="0" borderId="0"/>
    <xf numFmtId="0" fontId="21" fillId="2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6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49" fillId="14" borderId="19" applyNumberFormat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46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6" fillId="0" borderId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21" fillId="10" borderId="0" applyNumberFormat="0" applyBorder="0" applyAlignment="0" applyProtection="0">
      <alignment vertical="center"/>
    </xf>
    <xf numFmtId="0" fontId="21" fillId="0" borderId="0"/>
    <xf numFmtId="0" fontId="21" fillId="24" borderId="0" applyNumberFormat="0" applyBorder="0" applyAlignment="0" applyProtection="0">
      <alignment vertical="center"/>
    </xf>
    <xf numFmtId="0" fontId="63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2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21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46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6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21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0" borderId="0"/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1" fillId="0" borderId="0">
      <alignment vertical="center"/>
    </xf>
    <xf numFmtId="0" fontId="43" fillId="8" borderId="0" applyNumberFormat="0" applyBorder="0" applyAlignment="0" applyProtection="0">
      <alignment vertical="center"/>
    </xf>
    <xf numFmtId="181" fontId="64" fillId="0" borderId="0" applyFill="0" applyBorder="0" applyAlignment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1" fillId="0" borderId="0"/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/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20" borderId="0" applyNumberFormat="0" applyBorder="0" applyAlignment="0" applyProtection="0">
      <alignment vertical="center"/>
    </xf>
    <xf numFmtId="0" fontId="0" fillId="0" borderId="0"/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/>
    <xf numFmtId="0" fontId="54" fillId="0" borderId="26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185" fontId="65" fillId="0" borderId="0"/>
    <xf numFmtId="0" fontId="0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3" fillId="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3" fillId="5" borderId="0" applyNumberFormat="0" applyBorder="0" applyAlignment="0" applyProtection="0">
      <alignment vertical="center"/>
    </xf>
    <xf numFmtId="0" fontId="0" fillId="0" borderId="0"/>
    <xf numFmtId="0" fontId="43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38" fillId="3" borderId="0" applyNumberFormat="0" applyBorder="0" applyAlignment="0" applyProtection="0">
      <alignment vertical="center"/>
    </xf>
    <xf numFmtId="0" fontId="46" fillId="0" borderId="0"/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7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/>
    <xf numFmtId="0" fontId="38" fillId="7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38" fillId="7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12" fillId="0" borderId="0"/>
    <xf numFmtId="0" fontId="12" fillId="0" borderId="0"/>
    <xf numFmtId="0" fontId="38" fillId="7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38" fillId="7" borderId="0" applyNumberFormat="0" applyBorder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2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0" fillId="0" borderId="0"/>
    <xf numFmtId="2" fontId="66" fillId="0" borderId="0" applyProtection="0"/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68" fillId="0" borderId="28" applyNumberFormat="0" applyAlignment="0" applyProtection="0">
      <alignment horizontal="left"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0" borderId="0"/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6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38" fillId="10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181" fontId="64" fillId="0" borderId="0" applyFill="0" applyBorder="0" applyAlignment="0">
      <alignment vertical="center"/>
    </xf>
    <xf numFmtId="0" fontId="21" fillId="0" borderId="0">
      <alignment vertical="center"/>
    </xf>
    <xf numFmtId="41" fontId="12" fillId="0" borderId="0" applyFont="0" applyFill="0" applyBorder="0" applyAlignment="0" applyProtection="0"/>
    <xf numFmtId="185" fontId="65" fillId="0" borderId="0">
      <alignment vertical="center"/>
    </xf>
    <xf numFmtId="0" fontId="0" fillId="0" borderId="0">
      <alignment vertical="center"/>
    </xf>
    <xf numFmtId="184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/>
    <xf numFmtId="0" fontId="49" fillId="18" borderId="19" applyNumberFormat="0" applyAlignment="0" applyProtection="0">
      <alignment vertical="center"/>
    </xf>
    <xf numFmtId="182" fontId="65" fillId="0" borderId="0"/>
    <xf numFmtId="0" fontId="49" fillId="14" borderId="19" applyNumberFormat="0" applyAlignment="0" applyProtection="0">
      <alignment vertical="center"/>
    </xf>
    <xf numFmtId="0" fontId="66" fillId="0" borderId="0" applyProtection="0">
      <alignment vertical="center"/>
    </xf>
    <xf numFmtId="0" fontId="66" fillId="0" borderId="0" applyProtection="0"/>
    <xf numFmtId="177" fontId="0" fillId="0" borderId="0" applyFont="0" applyFill="0" applyBorder="0" applyAlignment="0" applyProtection="0"/>
    <xf numFmtId="187" fontId="65" fillId="0" borderId="0">
      <alignment vertical="center"/>
    </xf>
    <xf numFmtId="187" fontId="65" fillId="0" borderId="0"/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66" fillId="0" borderId="0" applyProtection="0">
      <alignment vertical="center"/>
    </xf>
    <xf numFmtId="0" fontId="68" fillId="0" borderId="28" applyNumberFormat="0" applyAlignment="0" applyProtection="0">
      <alignment horizontal="left" vertical="center"/>
    </xf>
    <xf numFmtId="0" fontId="43" fillId="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8" fillId="0" borderId="11">
      <alignment horizontal="left" vertical="center"/>
    </xf>
    <xf numFmtId="0" fontId="68" fillId="0" borderId="11">
      <alignment horizontal="left" vertical="center"/>
    </xf>
    <xf numFmtId="0" fontId="78" fillId="0" borderId="0" applyProtection="0"/>
    <xf numFmtId="0" fontId="68" fillId="0" borderId="0" applyProtection="0">
      <alignment vertical="center"/>
    </xf>
    <xf numFmtId="0" fontId="68" fillId="0" borderId="0" applyProtection="0"/>
    <xf numFmtId="0" fontId="73" fillId="0" borderId="0">
      <alignment vertical="center"/>
    </xf>
    <xf numFmtId="0" fontId="0" fillId="0" borderId="0"/>
    <xf numFmtId="0" fontId="66" fillId="0" borderId="30" applyProtection="0">
      <alignment vertical="center"/>
    </xf>
    <xf numFmtId="0" fontId="18" fillId="0" borderId="9">
      <alignment horizontal="distributed" vertical="center" wrapText="1"/>
    </xf>
    <xf numFmtId="0" fontId="74" fillId="0" borderId="31" applyNumberFormat="0" applyFill="0" applyAlignment="0" applyProtection="0">
      <alignment vertical="center"/>
    </xf>
    <xf numFmtId="0" fontId="66" fillId="0" borderId="30" applyProtection="0"/>
    <xf numFmtId="0" fontId="39" fillId="4" borderId="18" applyNumberFormat="0" applyAlignment="0" applyProtection="0">
      <alignment vertical="center"/>
    </xf>
    <xf numFmtId="0" fontId="0" fillId="0" borderId="0"/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55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9" fontId="18" fillId="0" borderId="9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79" fillId="12" borderId="0" applyNumberFormat="0" applyBorder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0" borderId="0"/>
    <xf numFmtId="0" fontId="44" fillId="0" borderId="20" applyNumberFormat="0" applyFill="0" applyAlignment="0" applyProtection="0">
      <alignment vertical="center"/>
    </xf>
    <xf numFmtId="0" fontId="44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69" fillId="0" borderId="29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69" fillId="0" borderId="29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0" fontId="59" fillId="0" borderId="25" applyNumberFormat="0" applyFill="0" applyAlignment="0" applyProtection="0">
      <alignment vertical="center"/>
    </xf>
    <xf numFmtId="0" fontId="59" fillId="0" borderId="25" applyNumberFormat="0" applyFill="0" applyAlignment="0" applyProtection="0">
      <alignment vertical="center"/>
    </xf>
    <xf numFmtId="0" fontId="0" fillId="0" borderId="0"/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8" fillId="1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4" fillId="0" borderId="26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48" fillId="1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54" fillId="0" borderId="26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54" fillId="0" borderId="26" applyNumberFormat="0" applyFill="0" applyAlignment="0" applyProtection="0">
      <alignment vertical="center"/>
    </xf>
    <xf numFmtId="0" fontId="0" fillId="0" borderId="0"/>
    <xf numFmtId="0" fontId="74" fillId="0" borderId="31" applyNumberFormat="0" applyFill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74" fillId="0" borderId="31" applyNumberFormat="0" applyFill="0" applyAlignment="0" applyProtection="0">
      <alignment vertical="center"/>
    </xf>
    <xf numFmtId="0" fontId="76" fillId="0" borderId="3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18" fillId="0" borderId="9">
      <alignment horizontal="distributed" vertical="center" wrapText="1"/>
    </xf>
    <xf numFmtId="0" fontId="0" fillId="0" borderId="0"/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18" fillId="0" borderId="9">
      <alignment horizontal="distributed" vertical="center" wrapText="1"/>
    </xf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6" fillId="0" borderId="0"/>
    <xf numFmtId="0" fontId="21" fillId="0" borderId="0"/>
    <xf numFmtId="0" fontId="46" fillId="0" borderId="0"/>
    <xf numFmtId="0" fontId="38" fillId="16" borderId="0" applyNumberFormat="0" applyBorder="0" applyAlignment="0" applyProtection="0">
      <alignment vertical="center"/>
    </xf>
    <xf numFmtId="0" fontId="46" fillId="0" borderId="0"/>
    <xf numFmtId="0" fontId="46" fillId="0" borderId="0"/>
    <xf numFmtId="0" fontId="46" fillId="0" borderId="0"/>
    <xf numFmtId="177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19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4" fillId="0" borderId="0"/>
    <xf numFmtId="0" fontId="45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/>
    <xf numFmtId="0" fontId="0" fillId="0" borderId="0"/>
    <xf numFmtId="0" fontId="21" fillId="0" borderId="0"/>
    <xf numFmtId="0" fontId="22" fillId="0" borderId="0">
      <alignment vertical="center"/>
    </xf>
    <xf numFmtId="0" fontId="22" fillId="0" borderId="0"/>
    <xf numFmtId="177" fontId="0" fillId="0" borderId="0" applyFont="0" applyFill="0" applyBorder="0" applyAlignment="0" applyProtection="0"/>
    <xf numFmtId="0" fontId="22" fillId="0" borderId="0"/>
    <xf numFmtId="0" fontId="21" fillId="0" borderId="0"/>
    <xf numFmtId="0" fontId="48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39" fillId="4" borderId="18" applyNumberFormat="0" applyAlignment="0" applyProtection="0">
      <alignment vertical="center"/>
    </xf>
    <xf numFmtId="0" fontId="12" fillId="0" borderId="0"/>
    <xf numFmtId="0" fontId="12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6" fillId="0" borderId="0"/>
    <xf numFmtId="0" fontId="46" fillId="0" borderId="0"/>
    <xf numFmtId="0" fontId="0" fillId="0" borderId="0">
      <alignment vertical="center"/>
    </xf>
    <xf numFmtId="0" fontId="21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46" fillId="0" borderId="0"/>
    <xf numFmtId="0" fontId="21" fillId="0" borderId="0">
      <alignment vertical="center"/>
    </xf>
    <xf numFmtId="0" fontId="46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4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0" fillId="14" borderId="27" applyNumberFormat="0" applyAlignment="0" applyProtection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>
      <alignment vertical="center"/>
    </xf>
    <xf numFmtId="0" fontId="0" fillId="0" borderId="0"/>
    <xf numFmtId="0" fontId="21" fillId="0" borderId="0"/>
    <xf numFmtId="0" fontId="0" fillId="0" borderId="0"/>
    <xf numFmtId="0" fontId="60" fillId="18" borderId="2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7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9" fillId="0" borderId="22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60" fillId="14" borderId="2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4" borderId="18" applyNumberFormat="0" applyAlignment="0" applyProtection="0">
      <alignment vertical="center"/>
    </xf>
    <xf numFmtId="189" fontId="18" fillId="0" borderId="9">
      <alignment vertical="center"/>
      <protection locked="0"/>
    </xf>
    <xf numFmtId="0" fontId="21" fillId="0" borderId="0"/>
    <xf numFmtId="0" fontId="39" fillId="4" borderId="18" applyNumberFormat="0" applyAlignment="0" applyProtection="0">
      <alignment vertical="center"/>
    </xf>
    <xf numFmtId="0" fontId="0" fillId="0" borderId="0"/>
    <xf numFmtId="0" fontId="46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0" borderId="0"/>
    <xf numFmtId="177" fontId="0" fillId="0" borderId="0" applyFont="0" applyFill="0" applyBorder="0" applyAlignment="0" applyProtection="0"/>
    <xf numFmtId="0" fontId="46" fillId="0" borderId="0"/>
    <xf numFmtId="0" fontId="0" fillId="0" borderId="0">
      <alignment vertical="center"/>
    </xf>
    <xf numFmtId="0" fontId="0" fillId="0" borderId="0"/>
    <xf numFmtId="0" fontId="42" fillId="10" borderId="19" applyNumberFormat="0" applyAlignment="0" applyProtection="0">
      <alignment vertical="center"/>
    </xf>
    <xf numFmtId="0" fontId="0" fillId="0" borderId="0">
      <alignment vertical="center"/>
    </xf>
    <xf numFmtId="0" fontId="42" fillId="10" borderId="19" applyNumberFormat="0" applyAlignment="0" applyProtection="0">
      <alignment vertical="center"/>
    </xf>
    <xf numFmtId="0" fontId="4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6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6" fillId="0" borderId="0"/>
    <xf numFmtId="0" fontId="46" fillId="0" borderId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4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46" fillId="0" borderId="0">
      <alignment vertical="center"/>
    </xf>
    <xf numFmtId="0" fontId="48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0" fillId="0" borderId="0"/>
    <xf numFmtId="0" fontId="0" fillId="0" borderId="0">
      <alignment vertical="center"/>
    </xf>
    <xf numFmtId="0" fontId="63" fillId="0" borderId="0">
      <alignment vertical="center"/>
    </xf>
    <xf numFmtId="0" fontId="4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63" fillId="0" borderId="0">
      <alignment vertical="center"/>
    </xf>
    <xf numFmtId="0" fontId="0" fillId="0" borderId="0"/>
    <xf numFmtId="19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45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3" fillId="0" borderId="0">
      <alignment vertical="center"/>
    </xf>
    <xf numFmtId="0" fontId="0" fillId="0" borderId="0">
      <alignment vertical="center"/>
    </xf>
    <xf numFmtId="0" fontId="4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3" fillId="0" borderId="0"/>
    <xf numFmtId="0" fontId="0" fillId="0" borderId="0"/>
    <xf numFmtId="0" fontId="63" fillId="0" borderId="0"/>
    <xf numFmtId="0" fontId="0" fillId="0" borderId="0"/>
    <xf numFmtId="0" fontId="21" fillId="0" borderId="0">
      <alignment vertical="center"/>
    </xf>
    <xf numFmtId="0" fontId="63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4" borderId="18" applyNumberFormat="0" applyAlignment="0" applyProtection="0">
      <alignment vertical="center"/>
    </xf>
    <xf numFmtId="0" fontId="0" fillId="0" borderId="0"/>
    <xf numFmtId="0" fontId="38" fillId="8" borderId="0" applyNumberFormat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46" fillId="0" borderId="0">
      <alignment vertical="center"/>
    </xf>
    <xf numFmtId="0" fontId="4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0" fontId="21" fillId="0" borderId="0">
      <alignment vertical="center"/>
    </xf>
    <xf numFmtId="0" fontId="46" fillId="0" borderId="0">
      <alignment vertical="center"/>
    </xf>
    <xf numFmtId="177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46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2" fillId="0" borderId="0"/>
    <xf numFmtId="0" fontId="48" fillId="12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57" fillId="0" borderId="2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77" fontId="0" fillId="0" borderId="0" applyFont="0" applyFill="0" applyBorder="0" applyAlignment="0" applyProtection="0"/>
    <xf numFmtId="0" fontId="0" fillId="0" borderId="0"/>
    <xf numFmtId="177" fontId="0" fillId="0" borderId="0" applyFont="0" applyFill="0" applyBorder="0" applyAlignment="0" applyProtection="0"/>
    <xf numFmtId="0" fontId="21" fillId="0" borderId="0"/>
    <xf numFmtId="0" fontId="0" fillId="0" borderId="0"/>
    <xf numFmtId="0" fontId="0" fillId="0" borderId="0"/>
    <xf numFmtId="0" fontId="49" fillId="14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177" fontId="0" fillId="0" borderId="0" applyFont="0" applyFill="0" applyBorder="0" applyAlignment="0" applyProtection="0"/>
    <xf numFmtId="0" fontId="19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49" fillId="18" borderId="1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1" fillId="4" borderId="18" applyNumberForma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42" fillId="10" borderId="19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49" fillId="18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4" borderId="19" applyNumberFormat="0" applyAlignment="0" applyProtection="0">
      <alignment vertical="center"/>
    </xf>
    <xf numFmtId="0" fontId="49" fillId="18" borderId="19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41" fillId="4" borderId="18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39" fillId="4" borderId="18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57" fillId="0" borderId="24" applyNumberFormat="0" applyFill="0" applyAlignment="0" applyProtection="0">
      <alignment vertical="center"/>
    </xf>
    <xf numFmtId="0" fontId="81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60" fillId="18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8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4" borderId="27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8" borderId="27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2" fillId="0" borderId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8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60" fillId="14" borderId="27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42" fillId="10" borderId="19" applyNumberFormat="0" applyAlignment="0" applyProtection="0">
      <alignment vertical="center"/>
    </xf>
    <xf numFmtId="0" fontId="42" fillId="10" borderId="19" applyNumberFormat="0" applyAlignment="0" applyProtection="0">
      <alignment vertical="center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1" fontId="18" fillId="0" borderId="9">
      <alignment vertical="center"/>
      <protection locked="0"/>
    </xf>
    <xf numFmtId="0" fontId="83" fillId="0" borderId="0">
      <alignment vertical="center"/>
    </xf>
    <xf numFmtId="0" fontId="83" fillId="0" borderId="0"/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189" fontId="18" fillId="0" borderId="9">
      <alignment vertical="center"/>
      <protection locked="0"/>
    </xf>
    <xf numFmtId="0" fontId="12" fillId="0" borderId="0"/>
    <xf numFmtId="0" fontId="38" fillId="16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0" fillId="17" borderId="21" applyNumberFormat="0" applyFont="0" applyAlignment="0" applyProtection="0">
      <alignment vertical="center"/>
    </xf>
    <xf numFmtId="0" fontId="21" fillId="17" borderId="21" applyNumberFormat="0" applyFont="0" applyAlignment="0" applyProtection="0">
      <alignment vertical="center"/>
    </xf>
  </cellStyleXfs>
  <cellXfs count="166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justify" vertical="center" wrapText="1"/>
    </xf>
    <xf numFmtId="0" fontId="10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0" xfId="3861" applyFont="1" applyAlignment="1">
      <alignment vertical="center"/>
    </xf>
    <xf numFmtId="0" fontId="12" fillId="0" borderId="0" xfId="3861"/>
    <xf numFmtId="0" fontId="2" fillId="0" borderId="0" xfId="3861" applyFont="1" applyAlignment="1">
      <alignment horizontal="center" vertical="center"/>
    </xf>
    <xf numFmtId="0" fontId="13" fillId="0" borderId="0" xfId="3861" applyFont="1" applyBorder="1" applyAlignment="1">
      <alignment vertical="center"/>
    </xf>
    <xf numFmtId="0" fontId="14" fillId="0" borderId="0" xfId="3861" applyFont="1" applyAlignment="1">
      <alignment horizontal="right" vertical="center"/>
    </xf>
    <xf numFmtId="0" fontId="15" fillId="0" borderId="9" xfId="3861" applyFont="1" applyBorder="1" applyAlignment="1">
      <alignment horizontal="center" vertical="center"/>
    </xf>
    <xf numFmtId="0" fontId="14" fillId="0" borderId="9" xfId="3861" applyFont="1" applyBorder="1" applyAlignment="1">
      <alignment vertical="center"/>
    </xf>
    <xf numFmtId="0" fontId="14" fillId="0" borderId="9" xfId="3861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0" fillId="0" borderId="0" xfId="3298" applyFont="1"/>
    <xf numFmtId="0" fontId="12" fillId="0" borderId="0" xfId="3298"/>
    <xf numFmtId="0" fontId="0" fillId="0" borderId="0" xfId="0">
      <alignment vertical="center"/>
    </xf>
    <xf numFmtId="0" fontId="17" fillId="0" borderId="0" xfId="3470" applyFont="1" applyAlignment="1">
      <alignment horizontal="center" vertical="center"/>
    </xf>
    <xf numFmtId="0" fontId="12" fillId="0" borderId="0" xfId="3298" applyAlignment="1">
      <alignment vertical="center"/>
    </xf>
    <xf numFmtId="0" fontId="18" fillId="0" borderId="0" xfId="2316" applyFont="1" applyBorder="1" applyAlignment="1">
      <alignment horizontal="right" vertical="center"/>
    </xf>
    <xf numFmtId="0" fontId="19" fillId="0" borderId="9" xfId="3432" applyFont="1" applyFill="1" applyBorder="1" applyAlignment="1">
      <alignment horizontal="center" vertical="center" wrapText="1"/>
    </xf>
    <xf numFmtId="0" fontId="19" fillId="0" borderId="9" xfId="3432" applyFont="1" applyFill="1" applyBorder="1" applyAlignment="1">
      <alignment horizontal="center" vertical="center"/>
    </xf>
    <xf numFmtId="0" fontId="19" fillId="0" borderId="9" xfId="3432" applyFont="1" applyFill="1" applyBorder="1" applyAlignment="1">
      <alignment horizontal="right" vertical="center" shrinkToFit="1"/>
    </xf>
    <xf numFmtId="49" fontId="20" fillId="0" borderId="9" xfId="2155" applyNumberFormat="1" applyFont="1" applyBorder="1" applyAlignment="1">
      <alignment vertical="center"/>
    </xf>
    <xf numFmtId="49" fontId="18" fillId="0" borderId="9" xfId="2155" applyNumberFormat="1" applyFont="1" applyBorder="1" applyAlignment="1">
      <alignment vertical="center"/>
    </xf>
    <xf numFmtId="0" fontId="21" fillId="0" borderId="9" xfId="3432" applyFont="1" applyFill="1" applyBorder="1" applyAlignment="1">
      <alignment horizontal="right" vertical="center" shrinkToFit="1"/>
    </xf>
    <xf numFmtId="49" fontId="18" fillId="0" borderId="9" xfId="2155" applyNumberFormat="1" applyFont="1" applyBorder="1" applyAlignment="1">
      <alignment vertical="center" wrapText="1"/>
    </xf>
    <xf numFmtId="0" fontId="18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2" fillId="0" borderId="0" xfId="0" applyFont="1" applyAlignment="1">
      <alignment horizontal="right"/>
    </xf>
    <xf numFmtId="0" fontId="23" fillId="2" borderId="0" xfId="0" applyFont="1" applyFill="1" applyBorder="1" applyAlignment="1">
      <alignment horizontal="right" vertical="center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right" vertical="center"/>
    </xf>
    <xf numFmtId="0" fontId="24" fillId="0" borderId="16" xfId="2159" applyFont="1" applyBorder="1" applyAlignment="1">
      <alignment horizontal="left" vertical="center" wrapText="1"/>
    </xf>
    <xf numFmtId="0" fontId="25" fillId="0" borderId="16" xfId="0" applyFont="1" applyFill="1" applyBorder="1" applyAlignment="1">
      <alignment horizontal="right" vertical="center"/>
    </xf>
    <xf numFmtId="0" fontId="26" fillId="0" borderId="16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0" fillId="0" borderId="0" xfId="3729" applyFont="1"/>
    <xf numFmtId="0" fontId="27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20" fillId="0" borderId="9" xfId="2316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8" fillId="0" borderId="9" xfId="1730" applyFont="1" applyBorder="1" applyAlignment="1">
      <alignment horizontal="center" vertical="center"/>
    </xf>
    <xf numFmtId="0" fontId="18" fillId="0" borderId="9" xfId="3729" applyFont="1" applyBorder="1" applyAlignment="1">
      <alignment horizontal="center"/>
    </xf>
    <xf numFmtId="0" fontId="18" fillId="0" borderId="9" xfId="1730" applyFont="1" applyBorder="1" applyAlignment="1">
      <alignment horizontal="left" vertical="center"/>
    </xf>
    <xf numFmtId="0" fontId="18" fillId="0" borderId="9" xfId="1730" applyFont="1" applyBorder="1" applyAlignment="1">
      <alignment vertical="center"/>
    </xf>
    <xf numFmtId="0" fontId="18" fillId="0" borderId="9" xfId="3806" applyFont="1" applyBorder="1"/>
    <xf numFmtId="49" fontId="18" fillId="0" borderId="9" xfId="1730" applyNumberFormat="1" applyFont="1" applyFill="1" applyBorder="1" applyAlignment="1">
      <alignment horizontal="left" vertical="center"/>
    </xf>
    <xf numFmtId="188" fontId="18" fillId="0" borderId="9" xfId="1730" applyNumberFormat="1" applyFont="1" applyFill="1" applyBorder="1" applyAlignment="1">
      <alignment horizontal="left" vertical="center"/>
    </xf>
    <xf numFmtId="0" fontId="18" fillId="0" borderId="9" xfId="1730" applyFont="1" applyBorder="1"/>
    <xf numFmtId="188" fontId="28" fillId="0" borderId="0" xfId="3800" applyNumberFormat="1" applyFont="1" applyFill="1" applyBorder="1" applyAlignment="1">
      <alignment horizontal="left"/>
    </xf>
    <xf numFmtId="0" fontId="18" fillId="0" borderId="0" xfId="0" applyFont="1">
      <alignment vertical="center"/>
    </xf>
    <xf numFmtId="0" fontId="28" fillId="0" borderId="0" xfId="3800" applyNumberFormat="1" applyFont="1" applyFill="1" applyBorder="1" applyAlignment="1" applyProtection="1">
      <alignment horizontal="left" wrapText="1"/>
    </xf>
    <xf numFmtId="0" fontId="28" fillId="0" borderId="0" xfId="0" applyFont="1" applyAlignment="1">
      <alignment horizontal="left" vertical="center"/>
    </xf>
    <xf numFmtId="183" fontId="18" fillId="0" borderId="9" xfId="3495" applyNumberFormat="1" applyFont="1" applyFill="1" applyBorder="1" applyAlignment="1">
      <alignment horizontal="right" vertical="center"/>
    </xf>
    <xf numFmtId="183" fontId="18" fillId="0" borderId="9" xfId="3493" applyNumberFormat="1" applyFont="1" applyFill="1" applyBorder="1" applyAlignment="1">
      <alignment horizontal="right" vertical="center" wrapText="1"/>
    </xf>
    <xf numFmtId="188" fontId="7" fillId="0" borderId="0" xfId="3800" applyNumberFormat="1" applyFont="1" applyFill="1" applyBorder="1" applyAlignment="1">
      <alignment horizontal="left"/>
    </xf>
    <xf numFmtId="0" fontId="7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22" fillId="0" borderId="0" xfId="3495" applyFont="1" applyAlignment="1">
      <alignment horizontal="right" vertical="center"/>
    </xf>
    <xf numFmtId="0" fontId="20" fillId="0" borderId="9" xfId="3495" applyFont="1" applyBorder="1" applyAlignment="1">
      <alignment horizontal="centerContinuous" vertical="center"/>
    </xf>
    <xf numFmtId="0" fontId="20" fillId="0" borderId="9" xfId="3495" applyFont="1" applyBorder="1" applyAlignment="1">
      <alignment horizontal="center" vertical="center"/>
    </xf>
    <xf numFmtId="0" fontId="18" fillId="0" borderId="9" xfId="3495" applyFont="1" applyBorder="1" applyAlignment="1">
      <alignment vertical="center"/>
    </xf>
    <xf numFmtId="183" fontId="18" fillId="0" borderId="9" xfId="3495" applyNumberFormat="1" applyFont="1" applyFill="1" applyBorder="1" applyAlignment="1">
      <alignment horizontal="right" vertical="center" wrapText="1"/>
    </xf>
    <xf numFmtId="0" fontId="18" fillId="0" borderId="9" xfId="3495" applyFont="1" applyBorder="1" applyAlignment="1">
      <alignment horizontal="center" vertical="center"/>
    </xf>
    <xf numFmtId="4" fontId="18" fillId="0" borderId="9" xfId="3495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>
      <alignment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/>
    </xf>
    <xf numFmtId="49" fontId="32" fillId="0" borderId="9" xfId="0" applyNumberFormat="1" applyFont="1" applyFill="1" applyBorder="1" applyAlignment="1">
      <alignment horizontal="left" vertical="center" wrapText="1"/>
    </xf>
    <xf numFmtId="0" fontId="32" fillId="0" borderId="9" xfId="0" applyNumberFormat="1" applyFont="1" applyFill="1" applyBorder="1" applyAlignment="1">
      <alignment horizontal="left" vertical="center" wrapText="1"/>
    </xf>
    <xf numFmtId="183" fontId="21" fillId="0" borderId="9" xfId="0" applyNumberFormat="1" applyFont="1" applyFill="1" applyBorder="1" applyAlignment="1">
      <alignment horizontal="right" vertical="center" wrapText="1"/>
    </xf>
    <xf numFmtId="49" fontId="21" fillId="0" borderId="9" xfId="0" applyNumberFormat="1" applyFont="1" applyFill="1" applyBorder="1" applyAlignment="1">
      <alignment horizontal="left" vertical="center" wrapText="1"/>
    </xf>
    <xf numFmtId="0" fontId="21" fillId="0" borderId="9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28" fillId="0" borderId="8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right" vertical="center"/>
    </xf>
    <xf numFmtId="0" fontId="19" fillId="0" borderId="9" xfId="0" applyFont="1" applyBorder="1" applyAlignment="1">
      <alignment horizontal="centerContinuous" vertical="center" wrapText="1"/>
    </xf>
    <xf numFmtId="0" fontId="20" fillId="0" borderId="14" xfId="3801" applyNumberFormat="1" applyFont="1" applyFill="1" applyBorder="1" applyAlignment="1" applyProtection="1">
      <alignment horizontal="center" vertical="center" wrapText="1"/>
    </xf>
    <xf numFmtId="0" fontId="20" fillId="0" borderId="15" xfId="3801" applyNumberFormat="1" applyFont="1" applyFill="1" applyBorder="1" applyAlignment="1" applyProtection="1">
      <alignment horizontal="center" vertical="center" wrapText="1"/>
    </xf>
    <xf numFmtId="4" fontId="21" fillId="0" borderId="9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22" fillId="0" borderId="0" xfId="3489" applyFont="1"/>
    <xf numFmtId="49" fontId="22" fillId="0" borderId="0" xfId="3489" applyNumberFormat="1" applyFont="1" applyFill="1" applyAlignment="1" applyProtection="1">
      <alignment horizontal="center" vertical="center"/>
    </xf>
    <xf numFmtId="0" fontId="22" fillId="0" borderId="0" xfId="3489" applyFont="1" applyAlignment="1">
      <alignment horizontal="center" vertical="center" wrapText="1"/>
    </xf>
    <xf numFmtId="186" fontId="22" fillId="0" borderId="0" xfId="3489" applyNumberFormat="1" applyFont="1" applyAlignment="1">
      <alignment horizontal="center" vertical="center"/>
    </xf>
    <xf numFmtId="0" fontId="22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33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6" fontId="0" fillId="0" borderId="0" xfId="3489" applyNumberFormat="1" applyFont="1" applyAlignment="1">
      <alignment horizontal="center" vertical="center"/>
    </xf>
    <xf numFmtId="0" fontId="18" fillId="0" borderId="1" xfId="3489" applyFont="1" applyBorder="1" applyAlignment="1">
      <alignment horizontal="right" vertical="center"/>
    </xf>
    <xf numFmtId="0" fontId="20" fillId="0" borderId="9" xfId="3489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0" fillId="0" borderId="9" xfId="3801" applyNumberFormat="1" applyFont="1" applyFill="1" applyBorder="1" applyAlignment="1" applyProtection="1">
      <alignment horizontal="center" vertical="center" wrapText="1"/>
    </xf>
    <xf numFmtId="0" fontId="18" fillId="0" borderId="9" xfId="3489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 wrapText="1"/>
    </xf>
    <xf numFmtId="49" fontId="18" fillId="0" borderId="9" xfId="3489" applyNumberFormat="1" applyFont="1" applyFill="1" applyBorder="1" applyAlignment="1">
      <alignment horizontal="left" vertical="center" wrapText="1"/>
    </xf>
    <xf numFmtId="4" fontId="18" fillId="0" borderId="9" xfId="3489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20" fillId="0" borderId="9" xfId="3493" applyFont="1" applyBorder="1" applyAlignment="1">
      <alignment horizontal="centerContinuous" vertical="center"/>
    </xf>
    <xf numFmtId="0" fontId="20" fillId="0" borderId="9" xfId="3493" applyFont="1" applyBorder="1" applyAlignment="1">
      <alignment horizontal="center" vertical="center"/>
    </xf>
    <xf numFmtId="0" fontId="18" fillId="0" borderId="9" xfId="3493" applyFont="1" applyBorder="1" applyAlignment="1">
      <alignment vertical="center"/>
    </xf>
    <xf numFmtId="183" fontId="18" fillId="0" borderId="9" xfId="3493" applyNumberFormat="1" applyFont="1" applyFill="1" applyBorder="1" applyAlignment="1">
      <alignment horizontal="right" vertical="center"/>
    </xf>
    <xf numFmtId="0" fontId="18" fillId="0" borderId="9" xfId="164" applyFont="1" applyBorder="1" applyAlignment="1">
      <alignment vertical="center"/>
    </xf>
    <xf numFmtId="0" fontId="18" fillId="0" borderId="9" xfId="3493" applyFont="1" applyBorder="1" applyAlignment="1">
      <alignment horizontal="center" vertical="center"/>
    </xf>
    <xf numFmtId="4" fontId="18" fillId="0" borderId="9" xfId="3493" applyNumberFormat="1" applyFont="1" applyFill="1" applyBorder="1" applyAlignment="1">
      <alignment horizontal="right" vertical="center" wrapText="1"/>
    </xf>
    <xf numFmtId="0" fontId="34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>
      <alignment vertical="center"/>
    </xf>
    <xf numFmtId="0" fontId="0" fillId="0" borderId="0" xfId="3893" applyFont="1" applyAlignment="1">
      <alignment horizontal="left" vertical="center"/>
    </xf>
    <xf numFmtId="0" fontId="35" fillId="0" borderId="0" xfId="3893" applyFont="1" applyAlignment="1">
      <alignment horizontal="center" vertical="top"/>
    </xf>
    <xf numFmtId="0" fontId="16" fillId="0" borderId="0" xfId="3893" applyFont="1" applyAlignment="1">
      <alignment horizontal="center" vertical="center"/>
    </xf>
    <xf numFmtId="0" fontId="36" fillId="0" borderId="9" xfId="3893" applyFont="1" applyFill="1" applyBorder="1" applyAlignment="1">
      <alignment horizontal="left" vertical="center"/>
    </xf>
    <xf numFmtId="0" fontId="0" fillId="0" borderId="9" xfId="3893" applyFont="1" applyBorder="1" applyAlignment="1">
      <alignment horizontal="center" vertical="center"/>
    </xf>
    <xf numFmtId="0" fontId="26" fillId="0" borderId="9" xfId="3893" applyFont="1" applyFill="1" applyBorder="1" applyAlignment="1">
      <alignment horizontal="center" vertical="center"/>
    </xf>
    <xf numFmtId="0" fontId="26" fillId="0" borderId="9" xfId="3893" applyFont="1" applyFill="1" applyBorder="1">
      <alignment vertical="center"/>
    </xf>
    <xf numFmtId="0" fontId="37" fillId="0" borderId="8" xfId="3893" applyFont="1" applyBorder="1" applyAlignment="1">
      <alignment horizontal="left" vertical="center" wrapText="1"/>
    </xf>
    <xf numFmtId="0" fontId="37" fillId="0" borderId="0" xfId="3893" applyFont="1" applyBorder="1" applyAlignment="1">
      <alignment horizontal="left" vertical="center" wrapText="1"/>
    </xf>
    <xf numFmtId="0" fontId="20" fillId="0" borderId="9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 3 3 2" xfId="16"/>
    <cellStyle name="?鹎%U龡&amp;H齲_x0001_C铣_x0014__x0007__x0001__x0001_ 3" xfId="17"/>
    <cellStyle name="常规 26 2" xfId="18"/>
    <cellStyle name="常规 31 2" xfId="19"/>
    <cellStyle name="40% - 强调文字颜色 3 3 3 2" xfId="20"/>
    <cellStyle name="40% - 强调文字颜色 3" xfId="21" builtinId="39"/>
    <cellStyle name="20% - 强调文字颜色 2 2 3_2015财政决算公开" xfId="22"/>
    <cellStyle name="?鹎%U龡&amp;H齲_x0001_C铣_x0014__x0007__x0001__x0001_ 2 5 2 2" xfId="23"/>
    <cellStyle name="差" xfId="24" builtinId="27"/>
    <cellStyle name="40% - 强调文字颜色 2 5 2 2" xfId="25"/>
    <cellStyle name="?鹎%U龡&amp;H齲_x0001_C铣_x0014__x0007__x0001__x0001_ 3 2 2 6_2015财政决算公开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9"/>
  <sheetViews>
    <sheetView zoomScale="85" zoomScaleNormal="85" workbookViewId="0">
      <selection activeCell="B6" sqref="B6"/>
    </sheetView>
  </sheetViews>
  <sheetFormatPr defaultColWidth="9" defaultRowHeight="14.25" outlineLevelCol="2"/>
  <cols>
    <col min="1" max="1" width="4.375" style="155" customWidth="1"/>
    <col min="2" max="2" width="69.125" style="156" customWidth="1"/>
    <col min="3" max="3" width="14.25" style="155" customWidth="1"/>
    <col min="4" max="8" width="9" style="156"/>
    <col min="9" max="9" width="58.625" style="156" customWidth="1"/>
    <col min="10" max="16384" width="9" style="156"/>
  </cols>
  <sheetData>
    <row r="1" ht="20.25" customHeight="1" spans="1:2">
      <c r="A1" s="157" t="s">
        <v>0</v>
      </c>
      <c r="B1" s="157"/>
    </row>
    <row r="2" s="154" customFormat="1" ht="22.5" spans="1:3">
      <c r="A2" s="158" t="s">
        <v>1</v>
      </c>
      <c r="B2" s="158"/>
      <c r="C2" s="158"/>
    </row>
    <row r="3" spans="1:2">
      <c r="A3" s="159"/>
      <c r="B3" s="159"/>
    </row>
    <row r="4" ht="25.15" customHeight="1" spans="1:3">
      <c r="A4" s="160" t="s">
        <v>2</v>
      </c>
      <c r="B4" s="160"/>
      <c r="C4" s="161"/>
    </row>
    <row r="5" ht="25.15" customHeight="1" spans="1:3">
      <c r="A5" s="162" t="s">
        <v>3</v>
      </c>
      <c r="B5" s="163" t="s">
        <v>4</v>
      </c>
      <c r="C5" s="161" t="s">
        <v>5</v>
      </c>
    </row>
    <row r="6" ht="25.15" customHeight="1" spans="1:3">
      <c r="A6" s="162" t="s">
        <v>6</v>
      </c>
      <c r="B6" s="163" t="s">
        <v>7</v>
      </c>
      <c r="C6" s="161" t="s">
        <v>5</v>
      </c>
    </row>
    <row r="7" ht="25.15" customHeight="1" spans="1:3">
      <c r="A7" s="162" t="s">
        <v>8</v>
      </c>
      <c r="B7" s="163" t="s">
        <v>9</v>
      </c>
      <c r="C7" s="161" t="s">
        <v>5</v>
      </c>
    </row>
    <row r="8" ht="25.15" customHeight="1" spans="1:3">
      <c r="A8" s="162" t="s">
        <v>10</v>
      </c>
      <c r="B8" s="163" t="s">
        <v>11</v>
      </c>
      <c r="C8" s="161" t="s">
        <v>5</v>
      </c>
    </row>
    <row r="9" ht="25.15" customHeight="1" spans="1:3">
      <c r="A9" s="162" t="s">
        <v>12</v>
      </c>
      <c r="B9" s="163" t="s">
        <v>13</v>
      </c>
      <c r="C9" s="161" t="s">
        <v>5</v>
      </c>
    </row>
    <row r="10" ht="25.15" customHeight="1" spans="1:3">
      <c r="A10" s="162" t="s">
        <v>14</v>
      </c>
      <c r="B10" s="163" t="s">
        <v>15</v>
      </c>
      <c r="C10" s="161" t="s">
        <v>5</v>
      </c>
    </row>
    <row r="11" ht="25.15" customHeight="1" spans="1:3">
      <c r="A11" s="162" t="s">
        <v>16</v>
      </c>
      <c r="B11" s="163" t="s">
        <v>17</v>
      </c>
      <c r="C11" s="161" t="s">
        <v>5</v>
      </c>
    </row>
    <row r="12" ht="25.15" customHeight="1" spans="1:3">
      <c r="A12" s="162" t="s">
        <v>18</v>
      </c>
      <c r="B12" s="163" t="s">
        <v>19</v>
      </c>
      <c r="C12" s="161" t="s">
        <v>5</v>
      </c>
    </row>
    <row r="13" ht="25.15" customHeight="1" spans="1:3">
      <c r="A13" s="162" t="s">
        <v>20</v>
      </c>
      <c r="B13" s="163" t="s">
        <v>21</v>
      </c>
      <c r="C13" s="161" t="s">
        <v>5</v>
      </c>
    </row>
    <row r="14" ht="25.15" customHeight="1" spans="1:3">
      <c r="A14" s="162" t="s">
        <v>22</v>
      </c>
      <c r="B14" s="163" t="s">
        <v>23</v>
      </c>
      <c r="C14" s="161" t="s">
        <v>5</v>
      </c>
    </row>
    <row r="15" ht="25.15" customHeight="1" spans="1:3">
      <c r="A15" s="162" t="s">
        <v>24</v>
      </c>
      <c r="B15" s="163" t="s">
        <v>25</v>
      </c>
      <c r="C15" s="161" t="s">
        <v>5</v>
      </c>
    </row>
    <row r="16" ht="25.15" customHeight="1" spans="1:3">
      <c r="A16" s="162" t="s">
        <v>26</v>
      </c>
      <c r="B16" s="163" t="s">
        <v>27</v>
      </c>
      <c r="C16" s="161" t="s">
        <v>5</v>
      </c>
    </row>
    <row r="17" ht="15.6" customHeight="1" spans="1:3">
      <c r="A17" s="164" t="s">
        <v>28</v>
      </c>
      <c r="B17" s="164"/>
      <c r="C17" s="164"/>
    </row>
    <row r="18" spans="1:3">
      <c r="A18" s="165"/>
      <c r="B18" s="165"/>
      <c r="C18" s="165"/>
    </row>
    <row r="19" ht="42.6" customHeight="1" spans="1:3">
      <c r="A19" s="165"/>
      <c r="B19" s="165"/>
      <c r="C19" s="165"/>
    </row>
  </sheetData>
  <mergeCells count="5">
    <mergeCell ref="A1:B1"/>
    <mergeCell ref="A2:C2"/>
    <mergeCell ref="A3:B3"/>
    <mergeCell ref="A4:B4"/>
    <mergeCell ref="A17:C19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B5" sqref="B5:B10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30" t="s">
        <v>293</v>
      </c>
      <c r="B1" s="31"/>
    </row>
    <row r="2" ht="28.5" customHeight="1" spans="1:2">
      <c r="A2" s="32" t="s">
        <v>294</v>
      </c>
      <c r="B2" s="32"/>
    </row>
    <row r="3" ht="18" customHeight="1" spans="1:2">
      <c r="A3" s="33"/>
      <c r="B3" s="34" t="s">
        <v>31</v>
      </c>
    </row>
    <row r="4" ht="20.1" customHeight="1" spans="1:2">
      <c r="A4" s="35" t="s">
        <v>295</v>
      </c>
      <c r="B4" s="35" t="s">
        <v>35</v>
      </c>
    </row>
    <row r="5" ht="20.1" customHeight="1" spans="1:2">
      <c r="A5" s="35" t="s">
        <v>67</v>
      </c>
      <c r="B5" s="36">
        <f>B6+B7+B8</f>
        <v>13.6</v>
      </c>
    </row>
    <row r="6" ht="20.1" customHeight="1" spans="1:2">
      <c r="A6" s="36" t="s">
        <v>296</v>
      </c>
      <c r="B6" s="36">
        <v>0</v>
      </c>
    </row>
    <row r="7" ht="20.1" customHeight="1" spans="1:2">
      <c r="A7" s="36" t="s">
        <v>297</v>
      </c>
      <c r="B7" s="36">
        <v>4</v>
      </c>
    </row>
    <row r="8" ht="20.1" customHeight="1" spans="1:2">
      <c r="A8" s="36" t="s">
        <v>298</v>
      </c>
      <c r="B8" s="36">
        <f>B9+B10</f>
        <v>9.6</v>
      </c>
    </row>
    <row r="9" ht="20.1" customHeight="1" spans="1:2">
      <c r="A9" s="37" t="s">
        <v>299</v>
      </c>
      <c r="B9" s="36">
        <v>9.6</v>
      </c>
    </row>
    <row r="10" ht="20.1" customHeight="1" spans="1:2">
      <c r="A10" s="37" t="s">
        <v>300</v>
      </c>
      <c r="B10" s="36">
        <v>0</v>
      </c>
    </row>
    <row r="11" ht="46.5" customHeight="1" spans="1:2">
      <c r="A11" s="16" t="s">
        <v>301</v>
      </c>
      <c r="B11" s="16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4"/>
  <sheetViews>
    <sheetView topLeftCell="A3" workbookViewId="0">
      <selection activeCell="F8" sqref="F8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302</v>
      </c>
      <c r="B1" s="1"/>
      <c r="C1" s="1"/>
      <c r="D1" s="1"/>
    </row>
    <row r="2" ht="34.9" customHeight="1" spans="1:4">
      <c r="A2" s="3" t="s">
        <v>303</v>
      </c>
      <c r="B2" s="3"/>
      <c r="C2" s="3"/>
      <c r="D2" s="3"/>
    </row>
    <row r="3" ht="86.25" customHeight="1" spans="1:4">
      <c r="A3" s="17" t="s">
        <v>304</v>
      </c>
      <c r="B3" s="21" t="s">
        <v>305</v>
      </c>
      <c r="C3" s="21"/>
      <c r="D3" s="21"/>
    </row>
    <row r="4" ht="20.1" customHeight="1" spans="1:4">
      <c r="A4" s="17" t="s">
        <v>306</v>
      </c>
      <c r="B4" s="17" t="s">
        <v>307</v>
      </c>
      <c r="C4" s="17" t="s">
        <v>308</v>
      </c>
      <c r="D4" s="17" t="s">
        <v>309</v>
      </c>
    </row>
    <row r="5" ht="20.1" customHeight="1" spans="1:4">
      <c r="A5" s="17"/>
      <c r="B5" s="27" t="s">
        <v>310</v>
      </c>
      <c r="C5" s="28" t="s">
        <v>311</v>
      </c>
      <c r="D5" s="25"/>
    </row>
    <row r="6" ht="20.1" customHeight="1" spans="1:4">
      <c r="A6" s="17"/>
      <c r="B6" s="22"/>
      <c r="C6" s="28" t="s">
        <v>312</v>
      </c>
      <c r="D6" s="25"/>
    </row>
    <row r="7" ht="20.1" customHeight="1" spans="1:4">
      <c r="A7" s="17"/>
      <c r="B7" s="29"/>
      <c r="C7" s="28" t="s">
        <v>313</v>
      </c>
      <c r="D7" s="25"/>
    </row>
    <row r="8" ht="20.1" customHeight="1" spans="1:4">
      <c r="A8" s="17"/>
      <c r="B8" s="27" t="s">
        <v>314</v>
      </c>
      <c r="C8" s="28" t="s">
        <v>311</v>
      </c>
      <c r="D8" s="25"/>
    </row>
    <row r="9" ht="20.1" customHeight="1" spans="1:4">
      <c r="A9" s="17"/>
      <c r="B9" s="22"/>
      <c r="C9" s="28" t="s">
        <v>312</v>
      </c>
      <c r="D9" s="25"/>
    </row>
    <row r="10" ht="20.1" customHeight="1" spans="1:4">
      <c r="A10" s="17"/>
      <c r="B10" s="29"/>
      <c r="C10" s="28" t="s">
        <v>313</v>
      </c>
      <c r="D10" s="25"/>
    </row>
    <row r="11" ht="20.1" customHeight="1" spans="1:4">
      <c r="A11" s="17"/>
      <c r="B11" s="25" t="s">
        <v>315</v>
      </c>
      <c r="C11" s="28" t="s">
        <v>311</v>
      </c>
      <c r="D11" s="25"/>
    </row>
    <row r="12" ht="20.1" customHeight="1" spans="1:4">
      <c r="A12" s="17"/>
      <c r="B12" s="25"/>
      <c r="C12" s="28" t="s">
        <v>312</v>
      </c>
      <c r="D12" s="25"/>
    </row>
    <row r="13" ht="20.1" customHeight="1" spans="1:4">
      <c r="A13" s="17"/>
      <c r="B13" s="25"/>
      <c r="C13" s="28" t="s">
        <v>313</v>
      </c>
      <c r="D13" s="25"/>
    </row>
    <row r="14" ht="26.25" customHeight="1" spans="1:4">
      <c r="A14" s="16" t="s">
        <v>316</v>
      </c>
      <c r="B14" s="16"/>
      <c r="C14" s="16"/>
      <c r="D14" s="16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23"/>
  <sheetViews>
    <sheetView topLeftCell="A3" workbookViewId="0">
      <selection activeCell="D8" sqref="D8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317</v>
      </c>
    </row>
    <row r="2" ht="40.15" customHeight="1" spans="1:4">
      <c r="A2" s="3" t="s">
        <v>318</v>
      </c>
      <c r="B2" s="3"/>
      <c r="C2" s="3"/>
      <c r="D2" s="3"/>
    </row>
    <row r="3" ht="20.25" customHeight="1" spans="1:4">
      <c r="A3" s="4" t="s">
        <v>319</v>
      </c>
      <c r="B3" s="5" t="s">
        <v>320</v>
      </c>
      <c r="C3" s="5"/>
      <c r="D3" s="5"/>
    </row>
    <row r="4" ht="87.75" customHeight="1" spans="1:4">
      <c r="A4" s="6" t="s">
        <v>321</v>
      </c>
      <c r="B4" s="7" t="s">
        <v>322</v>
      </c>
      <c r="C4" s="7"/>
      <c r="D4" s="7"/>
    </row>
    <row r="5" ht="23.45" customHeight="1" spans="1:4">
      <c r="A5" s="6" t="s">
        <v>306</v>
      </c>
      <c r="B5" s="8" t="s">
        <v>307</v>
      </c>
      <c r="C5" s="8" t="s">
        <v>308</v>
      </c>
      <c r="D5" s="8" t="s">
        <v>309</v>
      </c>
    </row>
    <row r="6" ht="23.45" customHeight="1" spans="1:4">
      <c r="A6" s="6"/>
      <c r="B6" s="9" t="s">
        <v>323</v>
      </c>
      <c r="C6" s="10" t="s">
        <v>324</v>
      </c>
      <c r="D6" s="11" t="s">
        <v>325</v>
      </c>
    </row>
    <row r="7" ht="23.45" customHeight="1" spans="1:4">
      <c r="A7" s="6"/>
      <c r="B7" s="12" t="s">
        <v>314</v>
      </c>
      <c r="C7" s="13" t="s">
        <v>326</v>
      </c>
      <c r="D7" s="13" t="s">
        <v>326</v>
      </c>
    </row>
    <row r="8" ht="61" customHeight="1" spans="1:6">
      <c r="A8" s="6"/>
      <c r="B8" s="14" t="s">
        <v>315</v>
      </c>
      <c r="C8" s="13" t="s">
        <v>327</v>
      </c>
      <c r="D8" s="13" t="s">
        <v>327</v>
      </c>
      <c r="F8" s="15"/>
    </row>
    <row r="9" ht="23.45" customHeight="1" spans="1:4">
      <c r="A9" s="16" t="s">
        <v>316</v>
      </c>
      <c r="B9" s="16"/>
      <c r="C9" s="16"/>
      <c r="D9" s="16"/>
    </row>
    <row r="10" ht="23.45" customHeight="1" spans="1:4">
      <c r="A10" s="17" t="s">
        <v>319</v>
      </c>
      <c r="B10" s="18" t="s">
        <v>328</v>
      </c>
      <c r="C10" s="19"/>
      <c r="D10" s="20"/>
    </row>
    <row r="11" ht="31" customHeight="1" spans="1:4">
      <c r="A11" s="17" t="s">
        <v>321</v>
      </c>
      <c r="B11" s="21" t="s">
        <v>329</v>
      </c>
      <c r="C11" s="21"/>
      <c r="D11" s="21"/>
    </row>
    <row r="12" ht="23.45" customHeight="1" spans="1:4">
      <c r="A12" s="17" t="s">
        <v>306</v>
      </c>
      <c r="B12" s="17" t="s">
        <v>307</v>
      </c>
      <c r="C12" s="17" t="s">
        <v>308</v>
      </c>
      <c r="D12" s="17" t="s">
        <v>309</v>
      </c>
    </row>
    <row r="13" ht="23.45" customHeight="1" spans="1:4">
      <c r="A13" s="17"/>
      <c r="B13" s="22" t="s">
        <v>323</v>
      </c>
      <c r="C13" s="23" t="s">
        <v>330</v>
      </c>
      <c r="D13" s="24" t="s">
        <v>331</v>
      </c>
    </row>
    <row r="14" ht="23.45" customHeight="1" spans="1:4">
      <c r="A14" s="17"/>
      <c r="B14" s="25" t="s">
        <v>314</v>
      </c>
      <c r="C14" s="23" t="s">
        <v>332</v>
      </c>
      <c r="D14" s="24" t="s">
        <v>333</v>
      </c>
    </row>
    <row r="15" ht="22.15" customHeight="1" spans="1:4">
      <c r="A15" s="17"/>
      <c r="B15" s="25" t="s">
        <v>315</v>
      </c>
      <c r="C15" s="23" t="s">
        <v>334</v>
      </c>
      <c r="D15" s="24" t="s">
        <v>335</v>
      </c>
    </row>
    <row r="16" customHeight="1" spans="1:4">
      <c r="A16" s="16" t="s">
        <v>316</v>
      </c>
      <c r="B16" s="16"/>
      <c r="C16" s="16"/>
      <c r="D16" s="16"/>
    </row>
    <row r="17" customHeight="1" spans="1:4">
      <c r="A17" s="17" t="s">
        <v>319</v>
      </c>
      <c r="B17" s="18" t="s">
        <v>336</v>
      </c>
      <c r="C17" s="19"/>
      <c r="D17" s="20"/>
    </row>
    <row r="18" customHeight="1" spans="1:4">
      <c r="A18" s="17" t="s">
        <v>321</v>
      </c>
      <c r="B18" s="26" t="s">
        <v>337</v>
      </c>
      <c r="C18" s="26"/>
      <c r="D18" s="26"/>
    </row>
    <row r="19" customHeight="1" spans="1:4">
      <c r="A19" s="17" t="s">
        <v>306</v>
      </c>
      <c r="B19" s="17" t="s">
        <v>307</v>
      </c>
      <c r="C19" s="17" t="s">
        <v>308</v>
      </c>
      <c r="D19" s="17" t="s">
        <v>309</v>
      </c>
    </row>
    <row r="20" customHeight="1" spans="1:4">
      <c r="A20" s="17"/>
      <c r="B20" s="22" t="s">
        <v>323</v>
      </c>
      <c r="C20" s="23" t="s">
        <v>338</v>
      </c>
      <c r="D20" s="24" t="s">
        <v>339</v>
      </c>
    </row>
    <row r="21" customHeight="1" spans="1:4">
      <c r="A21" s="17"/>
      <c r="B21" s="25" t="s">
        <v>314</v>
      </c>
      <c r="C21" s="23" t="s">
        <v>340</v>
      </c>
      <c r="D21" s="24" t="s">
        <v>341</v>
      </c>
    </row>
    <row r="22" customHeight="1" spans="1:4">
      <c r="A22" s="17"/>
      <c r="B22" s="25" t="s">
        <v>315</v>
      </c>
      <c r="C22" s="23" t="s">
        <v>342</v>
      </c>
      <c r="D22" s="24" t="s">
        <v>343</v>
      </c>
    </row>
    <row r="23" customHeight="1" spans="1:4">
      <c r="A23" s="16" t="s">
        <v>316</v>
      </c>
      <c r="B23" s="16"/>
      <c r="C23" s="16"/>
      <c r="D23" s="16"/>
    </row>
  </sheetData>
  <mergeCells count="13">
    <mergeCell ref="A2:D2"/>
    <mergeCell ref="B3:D3"/>
    <mergeCell ref="B4:D4"/>
    <mergeCell ref="A9:D9"/>
    <mergeCell ref="B10:D10"/>
    <mergeCell ref="B11:D11"/>
    <mergeCell ref="A16:D16"/>
    <mergeCell ref="B17:D17"/>
    <mergeCell ref="B18:D18"/>
    <mergeCell ref="A23:D23"/>
    <mergeCell ref="A5:A8"/>
    <mergeCell ref="A12:A15"/>
    <mergeCell ref="A19:A2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2"/>
  <sheetViews>
    <sheetView workbookViewId="0">
      <selection activeCell="D8" sqref="D8:D11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43"/>
      <c r="B1" s="143"/>
      <c r="C1" s="143"/>
      <c r="D1" s="143"/>
    </row>
    <row r="2" spans="1:4">
      <c r="A2" s="144" t="s">
        <v>29</v>
      </c>
      <c r="B2" s="41"/>
      <c r="C2" s="41"/>
      <c r="D2" s="41"/>
    </row>
    <row r="3" ht="20.25" spans="1:4">
      <c r="A3" s="71" t="s">
        <v>30</v>
      </c>
      <c r="B3" s="71"/>
      <c r="C3" s="71"/>
      <c r="D3" s="71"/>
    </row>
    <row r="4" spans="1:4">
      <c r="A4" s="145"/>
      <c r="B4" s="145"/>
      <c r="C4" s="145"/>
      <c r="D4" s="146" t="s">
        <v>31</v>
      </c>
    </row>
    <row r="5" ht="20.1" customHeight="1" spans="1:4">
      <c r="A5" s="147" t="s">
        <v>32</v>
      </c>
      <c r="B5" s="147"/>
      <c r="C5" s="147" t="s">
        <v>33</v>
      </c>
      <c r="D5" s="147"/>
    </row>
    <row r="6" ht="20.1" customHeight="1" spans="1:4">
      <c r="A6" s="148" t="s">
        <v>34</v>
      </c>
      <c r="B6" s="148" t="s">
        <v>35</v>
      </c>
      <c r="C6" s="148" t="s">
        <v>36</v>
      </c>
      <c r="D6" s="148" t="s">
        <v>35</v>
      </c>
    </row>
    <row r="7" ht="20.1" customHeight="1" spans="1:4">
      <c r="A7" s="149" t="s">
        <v>37</v>
      </c>
      <c r="B7" s="88">
        <v>1377.36</v>
      </c>
      <c r="C7" s="149" t="s">
        <v>38</v>
      </c>
      <c r="D7" s="150">
        <f>SUM(D8:D10)</f>
        <v>1295.14</v>
      </c>
    </row>
    <row r="8" ht="20.1" customHeight="1" spans="1:4">
      <c r="A8" s="149" t="s">
        <v>39</v>
      </c>
      <c r="B8" s="88">
        <v>0</v>
      </c>
      <c r="C8" s="149" t="s">
        <v>40</v>
      </c>
      <c r="D8" s="88">
        <v>949.27</v>
      </c>
    </row>
    <row r="9" ht="20.1" customHeight="1" spans="1:4">
      <c r="A9" s="151" t="s">
        <v>41</v>
      </c>
      <c r="B9" s="88">
        <v>0</v>
      </c>
      <c r="C9" s="149" t="s">
        <v>42</v>
      </c>
      <c r="D9" s="88">
        <v>3.77</v>
      </c>
    </row>
    <row r="10" ht="20.1" customHeight="1" spans="1:4">
      <c r="A10" s="151" t="s">
        <v>43</v>
      </c>
      <c r="B10" s="88">
        <v>0</v>
      </c>
      <c r="C10" s="149" t="s">
        <v>44</v>
      </c>
      <c r="D10" s="88">
        <v>342.1</v>
      </c>
    </row>
    <row r="11" ht="20.1" customHeight="1" spans="1:4">
      <c r="A11" s="151" t="s">
        <v>45</v>
      </c>
      <c r="B11" s="88">
        <v>0</v>
      </c>
      <c r="C11" s="149" t="s">
        <v>46</v>
      </c>
      <c r="D11" s="88">
        <v>82.22</v>
      </c>
    </row>
    <row r="12" ht="20.1" customHeight="1" spans="1:4">
      <c r="A12" s="152" t="s">
        <v>47</v>
      </c>
      <c r="B12" s="153">
        <f>SUM(B7:B11)</f>
        <v>1377.36</v>
      </c>
      <c r="C12" s="152" t="s">
        <v>48</v>
      </c>
      <c r="D12" s="88">
        <f>D11+D7</f>
        <v>1377.36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14"/>
  <sheetViews>
    <sheetView topLeftCell="A5" workbookViewId="0">
      <selection activeCell="D8" sqref="D8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20" customWidth="1"/>
    <col min="4" max="8" width="9.5" style="120" customWidth="1"/>
  </cols>
  <sheetData>
    <row r="1" spans="1:8">
      <c r="A1" s="121" t="s">
        <v>49</v>
      </c>
      <c r="B1" s="122"/>
      <c r="C1" s="123"/>
      <c r="D1" s="124"/>
      <c r="E1" s="124"/>
      <c r="F1" s="125"/>
      <c r="G1" s="126"/>
      <c r="H1" s="126"/>
    </row>
    <row r="2" ht="29.1" customHeight="1" spans="1:8">
      <c r="A2" s="127" t="s">
        <v>50</v>
      </c>
      <c r="B2" s="127"/>
      <c r="C2" s="127"/>
      <c r="D2" s="127"/>
      <c r="E2" s="127"/>
      <c r="F2" s="127"/>
      <c r="G2" s="127"/>
      <c r="H2" s="127"/>
    </row>
    <row r="3" ht="25.5" spans="1:8">
      <c r="A3" s="121"/>
      <c r="B3" s="121"/>
      <c r="C3" s="128"/>
      <c r="D3" s="129"/>
      <c r="E3" s="129"/>
      <c r="F3" s="130"/>
      <c r="G3" s="131" t="s">
        <v>31</v>
      </c>
      <c r="H3" s="131"/>
    </row>
    <row r="4" spans="1:8">
      <c r="A4" s="132" t="s">
        <v>51</v>
      </c>
      <c r="B4" s="132" t="s">
        <v>52</v>
      </c>
      <c r="C4" s="133" t="s">
        <v>53</v>
      </c>
      <c r="D4" s="134"/>
      <c r="E4" s="134"/>
      <c r="F4" s="134"/>
      <c r="G4" s="134"/>
      <c r="H4" s="135"/>
    </row>
    <row r="5" ht="60" customHeight="1" spans="1:8">
      <c r="A5" s="132"/>
      <c r="B5" s="132"/>
      <c r="C5" s="136" t="s">
        <v>54</v>
      </c>
      <c r="D5" s="136" t="s">
        <v>55</v>
      </c>
      <c r="E5" s="136" t="s">
        <v>56</v>
      </c>
      <c r="F5" s="136" t="s">
        <v>57</v>
      </c>
      <c r="G5" s="137" t="s">
        <v>58</v>
      </c>
      <c r="H5" s="136" t="s">
        <v>59</v>
      </c>
    </row>
    <row r="6" ht="20.1" customHeight="1" spans="1:8">
      <c r="A6" s="138" t="s">
        <v>60</v>
      </c>
      <c r="B6" s="138" t="s">
        <v>60</v>
      </c>
      <c r="C6" s="139">
        <v>1</v>
      </c>
      <c r="D6" s="138">
        <v>2</v>
      </c>
      <c r="E6" s="139">
        <v>3</v>
      </c>
      <c r="F6" s="139">
        <v>4</v>
      </c>
      <c r="G6" s="138">
        <v>5</v>
      </c>
      <c r="H6" s="139">
        <v>6</v>
      </c>
    </row>
    <row r="7" ht="20.1" customHeight="1" spans="1:8">
      <c r="A7" s="140" t="s">
        <v>61</v>
      </c>
      <c r="B7" s="140" t="s">
        <v>62</v>
      </c>
      <c r="C7" s="141">
        <f>SUM(D7:H7)</f>
        <v>1377.36</v>
      </c>
      <c r="D7" s="141">
        <v>1377.36</v>
      </c>
      <c r="E7" s="141"/>
      <c r="F7" s="141"/>
      <c r="G7" s="141"/>
      <c r="H7" s="141"/>
    </row>
    <row r="8" ht="20.1" customHeight="1" spans="1:8">
      <c r="A8" s="140"/>
      <c r="B8" s="140"/>
      <c r="C8" s="141">
        <f t="shared" ref="C8:C14" si="0">SUM(D8:H8)</f>
        <v>0</v>
      </c>
      <c r="D8" s="141"/>
      <c r="E8" s="141"/>
      <c r="F8" s="141"/>
      <c r="G8" s="141"/>
      <c r="H8" s="141"/>
    </row>
    <row r="9" ht="20.1" customHeight="1" spans="1:8">
      <c r="A9" s="113"/>
      <c r="B9" s="113"/>
      <c r="C9" s="141">
        <f t="shared" si="0"/>
        <v>0</v>
      </c>
      <c r="D9" s="142"/>
      <c r="E9" s="142"/>
      <c r="F9" s="142"/>
      <c r="G9" s="142"/>
      <c r="H9" s="142"/>
    </row>
    <row r="10" ht="20.1" customHeight="1" spans="1:8">
      <c r="A10" s="113"/>
      <c r="B10" s="113"/>
      <c r="C10" s="141">
        <f t="shared" si="0"/>
        <v>0</v>
      </c>
      <c r="D10" s="142"/>
      <c r="E10" s="142"/>
      <c r="F10" s="142"/>
      <c r="G10" s="142"/>
      <c r="H10" s="142"/>
    </row>
    <row r="11" ht="20.1" customHeight="1" spans="1:8">
      <c r="A11" s="113"/>
      <c r="B11" s="113"/>
      <c r="C11" s="141">
        <f t="shared" si="0"/>
        <v>0</v>
      </c>
      <c r="D11" s="142"/>
      <c r="E11" s="142"/>
      <c r="F11" s="142"/>
      <c r="G11" s="142"/>
      <c r="H11" s="142"/>
    </row>
    <row r="12" ht="20.1" customHeight="1" spans="1:8">
      <c r="A12" s="113"/>
      <c r="B12" s="113"/>
      <c r="C12" s="141">
        <f t="shared" si="0"/>
        <v>0</v>
      </c>
      <c r="D12" s="142"/>
      <c r="E12" s="142"/>
      <c r="F12" s="142"/>
      <c r="G12" s="142"/>
      <c r="H12" s="142"/>
    </row>
    <row r="13" ht="20.1" customHeight="1" spans="1:8">
      <c r="A13" s="113"/>
      <c r="B13" s="113"/>
      <c r="C13" s="141">
        <f t="shared" si="0"/>
        <v>0</v>
      </c>
      <c r="D13" s="142"/>
      <c r="E13" s="142"/>
      <c r="F13" s="142"/>
      <c r="G13" s="142"/>
      <c r="H13" s="142"/>
    </row>
    <row r="14" ht="20.1" customHeight="1" spans="1:8">
      <c r="A14" s="113"/>
      <c r="B14" s="113"/>
      <c r="C14" s="141">
        <f t="shared" si="0"/>
        <v>0</v>
      </c>
      <c r="D14" s="142"/>
      <c r="E14" s="142"/>
      <c r="F14" s="142"/>
      <c r="G14" s="142"/>
      <c r="H14" s="142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19"/>
  <sheetViews>
    <sheetView workbookViewId="0">
      <selection activeCell="O9" sqref="O9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8.875" customWidth="1"/>
    <col min="5" max="5" width="10.125" customWidth="1"/>
    <col min="6" max="9" width="7.5" customWidth="1"/>
    <col min="10" max="14" width="9.625" customWidth="1"/>
    <col min="15" max="15" width="9.125" customWidth="1"/>
  </cols>
  <sheetData>
    <row r="1" ht="25.5" spans="1:15">
      <c r="A1" s="100" t="s">
        <v>63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41"/>
      <c r="N1" s="41"/>
      <c r="O1" s="41"/>
    </row>
    <row r="2" ht="20.25" spans="1:15">
      <c r="A2" s="102" t="s">
        <v>64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</row>
    <row r="3" spans="1:1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15" t="s">
        <v>31</v>
      </c>
      <c r="O3" s="115"/>
    </row>
    <row r="4" s="68" customFormat="1" ht="13.5" spans="1:15">
      <c r="A4" s="104" t="s">
        <v>51</v>
      </c>
      <c r="B4" s="104" t="s">
        <v>52</v>
      </c>
      <c r="C4" s="104" t="s">
        <v>65</v>
      </c>
      <c r="D4" s="104" t="s">
        <v>66</v>
      </c>
      <c r="E4" s="104" t="s">
        <v>67</v>
      </c>
      <c r="F4" s="104" t="s">
        <v>68</v>
      </c>
      <c r="G4" s="104" t="s">
        <v>69</v>
      </c>
      <c r="H4" s="104" t="s">
        <v>70</v>
      </c>
      <c r="I4" s="104" t="s">
        <v>71</v>
      </c>
      <c r="J4" s="116" t="s">
        <v>53</v>
      </c>
      <c r="K4" s="116"/>
      <c r="L4" s="116"/>
      <c r="M4" s="116"/>
      <c r="N4" s="116"/>
      <c r="O4" s="116"/>
    </row>
    <row r="5" s="68" customFormat="1" ht="43.15" customHeight="1" spans="1:15">
      <c r="A5" s="105"/>
      <c r="B5" s="105"/>
      <c r="C5" s="105"/>
      <c r="D5" s="105"/>
      <c r="E5" s="105"/>
      <c r="F5" s="105"/>
      <c r="G5" s="105"/>
      <c r="H5" s="105"/>
      <c r="I5" s="105"/>
      <c r="J5" s="104" t="s">
        <v>67</v>
      </c>
      <c r="K5" s="104" t="s">
        <v>55</v>
      </c>
      <c r="L5" s="104" t="s">
        <v>56</v>
      </c>
      <c r="M5" s="104" t="s">
        <v>57</v>
      </c>
      <c r="N5" s="117" t="s">
        <v>58</v>
      </c>
      <c r="O5" s="104" t="s">
        <v>59</v>
      </c>
    </row>
    <row r="6" s="68" customFormat="1" ht="13.5" spans="1:1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18"/>
      <c r="O6" s="106"/>
    </row>
    <row r="7" s="68" customFormat="1" ht="20.1" customHeight="1" spans="1:15">
      <c r="A7" s="107" t="s">
        <v>60</v>
      </c>
      <c r="B7" s="107" t="s">
        <v>60</v>
      </c>
      <c r="C7" s="107" t="s">
        <v>60</v>
      </c>
      <c r="D7" s="107" t="s">
        <v>60</v>
      </c>
      <c r="E7" s="107">
        <v>1</v>
      </c>
      <c r="F7" s="107">
        <v>2</v>
      </c>
      <c r="G7" s="107">
        <v>3</v>
      </c>
      <c r="H7" s="107">
        <v>4</v>
      </c>
      <c r="I7" s="107">
        <v>5</v>
      </c>
      <c r="J7" s="107">
        <v>6</v>
      </c>
      <c r="K7" s="107">
        <v>7</v>
      </c>
      <c r="L7" s="107">
        <v>8</v>
      </c>
      <c r="M7" s="107">
        <v>9</v>
      </c>
      <c r="N7" s="107">
        <v>10</v>
      </c>
      <c r="O7" s="107">
        <v>11</v>
      </c>
    </row>
    <row r="8" s="68" customFormat="1" ht="20.1" customHeight="1" spans="1:15">
      <c r="A8" s="108" t="s">
        <v>61</v>
      </c>
      <c r="B8" s="108" t="s">
        <v>62</v>
      </c>
      <c r="C8" s="109">
        <v>2020604</v>
      </c>
      <c r="D8" s="109" t="s">
        <v>72</v>
      </c>
      <c r="E8" s="110">
        <f>F8+G8+H8+I8</f>
        <v>1377.36</v>
      </c>
      <c r="F8" s="110">
        <v>949.27</v>
      </c>
      <c r="G8" s="110">
        <v>3.77</v>
      </c>
      <c r="H8" s="110">
        <v>342.1</v>
      </c>
      <c r="I8" s="110">
        <v>82.22</v>
      </c>
      <c r="J8" s="110">
        <f>K8+L8+M8+N8+O8</f>
        <v>1377.36</v>
      </c>
      <c r="K8" s="119">
        <v>1377.36</v>
      </c>
      <c r="L8" s="119">
        <v>0</v>
      </c>
      <c r="M8" s="119">
        <v>0</v>
      </c>
      <c r="N8" s="119">
        <v>0</v>
      </c>
      <c r="O8" s="119">
        <v>0</v>
      </c>
    </row>
    <row r="9" s="68" customFormat="1" ht="20.1" customHeight="1" spans="1:15">
      <c r="A9" s="111"/>
      <c r="B9" s="111"/>
      <c r="C9" s="112"/>
      <c r="D9" s="112"/>
      <c r="E9" s="110">
        <f t="shared" ref="E9:E18" si="0">F9+G9+H9+I9</f>
        <v>0</v>
      </c>
      <c r="F9" s="110"/>
      <c r="G9" s="110"/>
      <c r="H9" s="110"/>
      <c r="I9" s="110"/>
      <c r="J9" s="110">
        <f t="shared" ref="J9:J18" si="1">K9+L9+M9+N9+O9</f>
        <v>0</v>
      </c>
      <c r="K9" s="119"/>
      <c r="L9" s="119"/>
      <c r="M9" s="119"/>
      <c r="N9" s="119"/>
      <c r="O9" s="119"/>
    </row>
    <row r="10" ht="20.1" customHeight="1" spans="1:15">
      <c r="A10" s="113"/>
      <c r="B10" s="113"/>
      <c r="C10" s="113"/>
      <c r="D10" s="113"/>
      <c r="E10" s="110">
        <f t="shared" si="0"/>
        <v>0</v>
      </c>
      <c r="F10" s="113"/>
      <c r="G10" s="113"/>
      <c r="H10" s="113"/>
      <c r="I10" s="113"/>
      <c r="J10" s="110">
        <f t="shared" si="1"/>
        <v>0</v>
      </c>
      <c r="K10" s="113"/>
      <c r="L10" s="113"/>
      <c r="M10" s="113"/>
      <c r="N10" s="113"/>
      <c r="O10" s="113"/>
    </row>
    <row r="11" ht="20.1" customHeight="1" spans="1:15">
      <c r="A11" s="113"/>
      <c r="B11" s="113"/>
      <c r="C11" s="113"/>
      <c r="D11" s="113"/>
      <c r="E11" s="110">
        <f t="shared" si="0"/>
        <v>0</v>
      </c>
      <c r="F11" s="113"/>
      <c r="G11" s="113"/>
      <c r="H11" s="113"/>
      <c r="I11" s="113"/>
      <c r="J11" s="110">
        <f t="shared" si="1"/>
        <v>0</v>
      </c>
      <c r="K11" s="113"/>
      <c r="L11" s="113"/>
      <c r="M11" s="113"/>
      <c r="N11" s="113"/>
      <c r="O11" s="113"/>
    </row>
    <row r="12" ht="20.1" customHeight="1" spans="1:15">
      <c r="A12" s="113"/>
      <c r="B12" s="113"/>
      <c r="C12" s="113"/>
      <c r="D12" s="113"/>
      <c r="E12" s="110">
        <f t="shared" si="0"/>
        <v>0</v>
      </c>
      <c r="F12" s="113"/>
      <c r="G12" s="113"/>
      <c r="H12" s="113"/>
      <c r="I12" s="113"/>
      <c r="J12" s="110">
        <f t="shared" si="1"/>
        <v>0</v>
      </c>
      <c r="K12" s="113"/>
      <c r="L12" s="113"/>
      <c r="M12" s="113"/>
      <c r="N12" s="113"/>
      <c r="O12" s="113"/>
    </row>
    <row r="13" ht="20.1" customHeight="1" spans="1:15">
      <c r="A13" s="113"/>
      <c r="B13" s="113"/>
      <c r="C13" s="113"/>
      <c r="D13" s="113"/>
      <c r="E13" s="110">
        <f t="shared" si="0"/>
        <v>0</v>
      </c>
      <c r="F13" s="113"/>
      <c r="G13" s="113"/>
      <c r="H13" s="113"/>
      <c r="I13" s="113"/>
      <c r="J13" s="110">
        <f t="shared" si="1"/>
        <v>0</v>
      </c>
      <c r="K13" s="113"/>
      <c r="L13" s="113"/>
      <c r="M13" s="113"/>
      <c r="N13" s="113"/>
      <c r="O13" s="113"/>
    </row>
    <row r="14" ht="20.1" customHeight="1" spans="1:15">
      <c r="A14" s="113"/>
      <c r="B14" s="113"/>
      <c r="C14" s="113"/>
      <c r="D14" s="113"/>
      <c r="E14" s="110">
        <f t="shared" si="0"/>
        <v>0</v>
      </c>
      <c r="F14" s="113"/>
      <c r="G14" s="113"/>
      <c r="H14" s="113"/>
      <c r="I14" s="113"/>
      <c r="J14" s="110">
        <f t="shared" si="1"/>
        <v>0</v>
      </c>
      <c r="K14" s="113"/>
      <c r="L14" s="113"/>
      <c r="M14" s="113"/>
      <c r="N14" s="113"/>
      <c r="O14" s="113"/>
    </row>
    <row r="15" ht="20.1" customHeight="1" spans="1:15">
      <c r="A15" s="113"/>
      <c r="B15" s="113"/>
      <c r="C15" s="113"/>
      <c r="D15" s="113"/>
      <c r="E15" s="110">
        <f t="shared" si="0"/>
        <v>0</v>
      </c>
      <c r="F15" s="113"/>
      <c r="G15" s="113"/>
      <c r="H15" s="113"/>
      <c r="I15" s="113"/>
      <c r="J15" s="110">
        <f t="shared" si="1"/>
        <v>0</v>
      </c>
      <c r="K15" s="113"/>
      <c r="L15" s="113"/>
      <c r="M15" s="113"/>
      <c r="N15" s="113"/>
      <c r="O15" s="113"/>
    </row>
    <row r="16" ht="20.1" customHeight="1" spans="1:15">
      <c r="A16" s="113"/>
      <c r="B16" s="113"/>
      <c r="C16" s="113"/>
      <c r="D16" s="113"/>
      <c r="E16" s="110">
        <f t="shared" si="0"/>
        <v>0</v>
      </c>
      <c r="F16" s="113"/>
      <c r="G16" s="113"/>
      <c r="H16" s="113"/>
      <c r="I16" s="113"/>
      <c r="J16" s="110">
        <f t="shared" si="1"/>
        <v>0</v>
      </c>
      <c r="K16" s="113"/>
      <c r="L16" s="113"/>
      <c r="M16" s="113"/>
      <c r="N16" s="113"/>
      <c r="O16" s="113"/>
    </row>
    <row r="17" ht="20.1" customHeight="1" spans="1:15">
      <c r="A17" s="113"/>
      <c r="B17" s="113"/>
      <c r="C17" s="113"/>
      <c r="D17" s="113"/>
      <c r="E17" s="110">
        <f t="shared" si="0"/>
        <v>0</v>
      </c>
      <c r="F17" s="113"/>
      <c r="G17" s="113"/>
      <c r="H17" s="113"/>
      <c r="I17" s="113"/>
      <c r="J17" s="110">
        <f t="shared" si="1"/>
        <v>0</v>
      </c>
      <c r="K17" s="113"/>
      <c r="L17" s="113"/>
      <c r="M17" s="113"/>
      <c r="N17" s="113"/>
      <c r="O17" s="113"/>
    </row>
    <row r="18" ht="20.1" customHeight="1" spans="1:15">
      <c r="A18" s="113"/>
      <c r="B18" s="113"/>
      <c r="C18" s="113"/>
      <c r="D18" s="113"/>
      <c r="E18" s="110">
        <f t="shared" si="0"/>
        <v>0</v>
      </c>
      <c r="F18" s="113"/>
      <c r="G18" s="113"/>
      <c r="H18" s="113"/>
      <c r="I18" s="113"/>
      <c r="J18" s="110">
        <f t="shared" si="1"/>
        <v>0</v>
      </c>
      <c r="K18" s="113"/>
      <c r="L18" s="113"/>
      <c r="M18" s="113"/>
      <c r="N18" s="113"/>
      <c r="O18" s="113"/>
    </row>
    <row r="19" ht="64.9" customHeight="1" spans="1:15">
      <c r="A19" s="114" t="s">
        <v>73</v>
      </c>
      <c r="B19" s="114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13"/>
  <sheetViews>
    <sheetView workbookViewId="0">
      <selection activeCell="A6" sqref="A6:D13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41" t="s">
        <v>74</v>
      </c>
      <c r="B1" s="41"/>
      <c r="C1" s="41"/>
      <c r="D1" s="41"/>
    </row>
    <row r="2" ht="20.25" spans="1:4">
      <c r="A2" s="91" t="s">
        <v>75</v>
      </c>
      <c r="B2" s="91"/>
      <c r="C2" s="91"/>
      <c r="D2" s="91"/>
    </row>
    <row r="3" spans="1:4">
      <c r="A3" s="92"/>
      <c r="B3" s="92"/>
      <c r="C3" s="92"/>
      <c r="D3" s="93" t="s">
        <v>31</v>
      </c>
    </row>
    <row r="4" s="68" customFormat="1" ht="20.1" customHeight="1" spans="1:4">
      <c r="A4" s="94" t="s">
        <v>32</v>
      </c>
      <c r="B4" s="94"/>
      <c r="C4" s="94" t="s">
        <v>33</v>
      </c>
      <c r="D4" s="94"/>
    </row>
    <row r="5" s="68" customFormat="1" ht="20.1" customHeight="1" spans="1:4">
      <c r="A5" s="95" t="s">
        <v>34</v>
      </c>
      <c r="B5" s="95" t="s">
        <v>35</v>
      </c>
      <c r="C5" s="95" t="s">
        <v>36</v>
      </c>
      <c r="D5" s="95" t="s">
        <v>35</v>
      </c>
    </row>
    <row r="6" s="68" customFormat="1" ht="20.1" customHeight="1" spans="1:4">
      <c r="A6" s="96" t="s">
        <v>37</v>
      </c>
      <c r="B6" s="97">
        <v>1377.36</v>
      </c>
      <c r="C6" s="96" t="s">
        <v>38</v>
      </c>
      <c r="D6" s="87">
        <f>D7+D8+D9</f>
        <v>1295.14</v>
      </c>
    </row>
    <row r="7" s="68" customFormat="1" ht="20.1" customHeight="1" spans="1:4">
      <c r="A7" s="96" t="s">
        <v>39</v>
      </c>
      <c r="B7" s="97">
        <v>0</v>
      </c>
      <c r="C7" s="96" t="s">
        <v>76</v>
      </c>
      <c r="D7" s="88">
        <v>949.27</v>
      </c>
    </row>
    <row r="8" s="68" customFormat="1" ht="20.1" customHeight="1" spans="1:4">
      <c r="A8" s="96"/>
      <c r="B8" s="97"/>
      <c r="C8" s="96" t="s">
        <v>77</v>
      </c>
      <c r="D8" s="88">
        <v>3.77</v>
      </c>
    </row>
    <row r="9" s="68" customFormat="1" ht="20.1" customHeight="1" spans="1:4">
      <c r="A9" s="96"/>
      <c r="B9" s="97"/>
      <c r="C9" s="96" t="s">
        <v>78</v>
      </c>
      <c r="D9" s="88">
        <v>342.1</v>
      </c>
    </row>
    <row r="10" s="68" customFormat="1" ht="20.1" customHeight="1" spans="1:4">
      <c r="A10" s="96"/>
      <c r="B10" s="97"/>
      <c r="C10" s="96" t="s">
        <v>46</v>
      </c>
      <c r="D10" s="88">
        <v>82.22</v>
      </c>
    </row>
    <row r="11" s="68" customFormat="1" ht="20.1" customHeight="1" spans="1:4">
      <c r="A11" s="96"/>
      <c r="B11" s="97"/>
      <c r="C11" s="96"/>
      <c r="D11" s="97"/>
    </row>
    <row r="12" s="68" customFormat="1" ht="20.1" customHeight="1" spans="1:4">
      <c r="A12" s="96"/>
      <c r="B12" s="97"/>
      <c r="C12" s="96"/>
      <c r="D12" s="97"/>
    </row>
    <row r="13" s="68" customFormat="1" ht="20.1" customHeight="1" spans="1:4">
      <c r="A13" s="98" t="s">
        <v>47</v>
      </c>
      <c r="B13" s="99">
        <f>B6+B7</f>
        <v>1377.36</v>
      </c>
      <c r="C13" s="98" t="s">
        <v>48</v>
      </c>
      <c r="D13" s="97">
        <f>D10+D6</f>
        <v>1377.36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3"/>
  <sheetViews>
    <sheetView workbookViewId="0">
      <selection activeCell="A7" sqref="A7:E7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9" t="s">
        <v>79</v>
      </c>
      <c r="B1" s="69"/>
      <c r="C1" s="69"/>
      <c r="D1" s="70"/>
      <c r="E1" s="70"/>
    </row>
    <row r="2" ht="20.25" spans="1:5">
      <c r="A2" s="71" t="s">
        <v>80</v>
      </c>
      <c r="B2" s="71"/>
      <c r="C2" s="71"/>
      <c r="D2" s="71"/>
      <c r="E2" s="71"/>
    </row>
    <row r="3" spans="1:5">
      <c r="A3" s="72"/>
      <c r="B3" s="72"/>
      <c r="C3" s="72"/>
      <c r="D3" s="72"/>
      <c r="E3" s="44" t="s">
        <v>31</v>
      </c>
    </row>
    <row r="4" s="68" customFormat="1" ht="20.1" customHeight="1" spans="1:5">
      <c r="A4" s="73" t="s">
        <v>65</v>
      </c>
      <c r="B4" s="73" t="s">
        <v>66</v>
      </c>
      <c r="C4" s="73" t="s">
        <v>67</v>
      </c>
      <c r="D4" s="74" t="s">
        <v>81</v>
      </c>
      <c r="E4" s="74"/>
    </row>
    <row r="5" s="68" customFormat="1" ht="20.1" customHeight="1" spans="1:5">
      <c r="A5" s="73"/>
      <c r="B5" s="73"/>
      <c r="C5" s="73"/>
      <c r="D5" s="166" t="s">
        <v>82</v>
      </c>
      <c r="E5" s="73" t="s">
        <v>71</v>
      </c>
    </row>
    <row r="6" s="68" customFormat="1" ht="20.1" customHeight="1" spans="1:5">
      <c r="A6" s="75" t="s">
        <v>60</v>
      </c>
      <c r="B6" s="75" t="s">
        <v>60</v>
      </c>
      <c r="C6" s="75">
        <v>1</v>
      </c>
      <c r="D6" s="76">
        <v>2</v>
      </c>
      <c r="E6" s="76">
        <v>3</v>
      </c>
    </row>
    <row r="7" s="68" customFormat="1" ht="20.1" customHeight="1" spans="1:5">
      <c r="A7" s="77">
        <v>121001</v>
      </c>
      <c r="B7" s="78" t="s">
        <v>62</v>
      </c>
      <c r="C7" s="78">
        <f>D7+E7</f>
        <v>1377.36</v>
      </c>
      <c r="D7" s="87">
        <v>1295.14</v>
      </c>
      <c r="E7" s="88">
        <v>82.22</v>
      </c>
    </row>
    <row r="8" s="68" customFormat="1" ht="20.1" customHeight="1" spans="1:5">
      <c r="A8" s="80"/>
      <c r="B8" s="81"/>
      <c r="C8" s="78">
        <f t="shared" ref="C8:C21" si="0">D8+E8</f>
        <v>0</v>
      </c>
      <c r="D8" s="79"/>
      <c r="E8" s="79"/>
    </row>
    <row r="9" s="68" customFormat="1" ht="20.1" customHeight="1" spans="1:5">
      <c r="A9" s="82"/>
      <c r="B9" s="82"/>
      <c r="C9" s="78">
        <f t="shared" si="0"/>
        <v>0</v>
      </c>
      <c r="D9" s="79"/>
      <c r="E9" s="79"/>
    </row>
    <row r="10" s="68" customFormat="1" ht="20.1" customHeight="1" spans="1:5">
      <c r="A10" s="82"/>
      <c r="B10" s="82"/>
      <c r="C10" s="78">
        <f t="shared" si="0"/>
        <v>0</v>
      </c>
      <c r="D10" s="79"/>
      <c r="E10" s="79"/>
    </row>
    <row r="11" s="68" customFormat="1" ht="20.1" customHeight="1" spans="1:5">
      <c r="A11" s="82"/>
      <c r="B11" s="82"/>
      <c r="C11" s="78">
        <f t="shared" si="0"/>
        <v>0</v>
      </c>
      <c r="D11" s="79"/>
      <c r="E11" s="79"/>
    </row>
    <row r="12" s="68" customFormat="1" ht="20.1" customHeight="1" spans="1:5">
      <c r="A12" s="82"/>
      <c r="B12" s="82"/>
      <c r="C12" s="78">
        <f t="shared" si="0"/>
        <v>0</v>
      </c>
      <c r="D12" s="79"/>
      <c r="E12" s="79"/>
    </row>
    <row r="13" s="68" customFormat="1" ht="20.1" customHeight="1" spans="1:5">
      <c r="A13" s="82"/>
      <c r="B13" s="82"/>
      <c r="C13" s="78">
        <f t="shared" si="0"/>
        <v>0</v>
      </c>
      <c r="D13" s="79"/>
      <c r="E13" s="79"/>
    </row>
    <row r="14" s="68" customFormat="1" ht="20.1" customHeight="1" spans="1:5">
      <c r="A14" s="79"/>
      <c r="B14" s="79"/>
      <c r="C14" s="78">
        <f t="shared" si="0"/>
        <v>0</v>
      </c>
      <c r="D14" s="79"/>
      <c r="E14" s="79"/>
    </row>
    <row r="15" s="68" customFormat="1" ht="20.1" customHeight="1" spans="1:5">
      <c r="A15" s="79"/>
      <c r="B15" s="79"/>
      <c r="C15" s="78">
        <f t="shared" si="0"/>
        <v>0</v>
      </c>
      <c r="D15" s="79"/>
      <c r="E15" s="79"/>
    </row>
    <row r="16" s="68" customFormat="1" ht="20.1" customHeight="1" spans="1:5">
      <c r="A16" s="79"/>
      <c r="B16" s="79"/>
      <c r="C16" s="78">
        <f t="shared" si="0"/>
        <v>0</v>
      </c>
      <c r="D16" s="79"/>
      <c r="E16" s="79"/>
    </row>
    <row r="17" s="68" customFormat="1" ht="20.1" customHeight="1" spans="1:5">
      <c r="A17" s="79"/>
      <c r="B17" s="79"/>
      <c r="C17" s="78">
        <f t="shared" si="0"/>
        <v>0</v>
      </c>
      <c r="D17" s="79"/>
      <c r="E17" s="79"/>
    </row>
    <row r="18" s="68" customFormat="1" ht="20.1" customHeight="1" spans="1:5">
      <c r="A18" s="79"/>
      <c r="B18" s="79"/>
      <c r="C18" s="78">
        <f t="shared" si="0"/>
        <v>0</v>
      </c>
      <c r="D18" s="79"/>
      <c r="E18" s="79"/>
    </row>
    <row r="19" s="68" customFormat="1" ht="20.1" customHeight="1" spans="1:5">
      <c r="A19" s="79"/>
      <c r="B19" s="79"/>
      <c r="C19" s="78">
        <f t="shared" si="0"/>
        <v>0</v>
      </c>
      <c r="D19" s="79"/>
      <c r="E19" s="79"/>
    </row>
    <row r="20" s="68" customFormat="1" ht="20.1" customHeight="1" spans="1:5">
      <c r="A20" s="79"/>
      <c r="B20" s="79"/>
      <c r="C20" s="78">
        <f t="shared" si="0"/>
        <v>0</v>
      </c>
      <c r="D20" s="79"/>
      <c r="E20" s="79"/>
    </row>
    <row r="21" s="68" customFormat="1" ht="20.1" customHeight="1" spans="1:5">
      <c r="A21" s="79"/>
      <c r="B21" s="79"/>
      <c r="C21" s="78">
        <f t="shared" si="0"/>
        <v>0</v>
      </c>
      <c r="D21" s="79"/>
      <c r="E21" s="79"/>
    </row>
    <row r="22" s="68" customFormat="1" ht="13.5" spans="1:5">
      <c r="A22" s="89" t="s">
        <v>83</v>
      </c>
      <c r="B22" s="89"/>
      <c r="C22" s="89"/>
      <c r="D22" s="89"/>
      <c r="E22" s="89"/>
    </row>
    <row r="23" s="68" customFormat="1" ht="13.5" spans="1:5">
      <c r="A23" s="90"/>
      <c r="B23" s="90"/>
      <c r="C23" s="90"/>
      <c r="D23" s="90"/>
      <c r="E23" s="9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24"/>
  <sheetViews>
    <sheetView topLeftCell="A2" workbookViewId="0">
      <selection activeCell="E8" sqref="E8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9" t="s">
        <v>84</v>
      </c>
      <c r="B1" s="69"/>
      <c r="C1" s="69"/>
      <c r="D1" s="70"/>
      <c r="E1" s="70"/>
    </row>
    <row r="2" ht="26.45" customHeight="1" spans="1:5">
      <c r="A2" s="71" t="s">
        <v>85</v>
      </c>
      <c r="B2" s="71"/>
      <c r="C2" s="71"/>
      <c r="D2" s="71"/>
      <c r="E2" s="71"/>
    </row>
    <row r="3" spans="1:5">
      <c r="A3" s="72"/>
      <c r="B3" s="72"/>
      <c r="C3" s="72"/>
      <c r="D3" s="72"/>
      <c r="E3" s="44" t="s">
        <v>31</v>
      </c>
    </row>
    <row r="4" s="68" customFormat="1" ht="20.1" customHeight="1" spans="1:5">
      <c r="A4" s="73" t="s">
        <v>65</v>
      </c>
      <c r="B4" s="73" t="s">
        <v>66</v>
      </c>
      <c r="C4" s="73" t="s">
        <v>67</v>
      </c>
      <c r="D4" s="74" t="s">
        <v>81</v>
      </c>
      <c r="E4" s="74"/>
    </row>
    <row r="5" s="68" customFormat="1" ht="20.1" customHeight="1" spans="1:5">
      <c r="A5" s="73"/>
      <c r="B5" s="73"/>
      <c r="C5" s="73"/>
      <c r="D5" s="166" t="s">
        <v>82</v>
      </c>
      <c r="E5" s="73" t="s">
        <v>71</v>
      </c>
    </row>
    <row r="6" s="68" customFormat="1" ht="20.1" customHeight="1" spans="1:5">
      <c r="A6" s="75" t="s">
        <v>60</v>
      </c>
      <c r="B6" s="75" t="s">
        <v>60</v>
      </c>
      <c r="C6" s="75">
        <v>1</v>
      </c>
      <c r="D6" s="76">
        <v>2</v>
      </c>
      <c r="E6" s="76">
        <v>3</v>
      </c>
    </row>
    <row r="7" s="68" customFormat="1" ht="20.1" customHeight="1" spans="1:5">
      <c r="A7" s="77">
        <v>121001</v>
      </c>
      <c r="B7" s="78" t="s">
        <v>62</v>
      </c>
      <c r="C7" s="78">
        <f>D7+E7</f>
        <v>0</v>
      </c>
      <c r="D7" s="79">
        <v>0</v>
      </c>
      <c r="E7" s="79">
        <v>0</v>
      </c>
    </row>
    <row r="8" s="68" customFormat="1" ht="20.1" customHeight="1" spans="1:5">
      <c r="A8" s="80"/>
      <c r="B8" s="81"/>
      <c r="C8" s="78">
        <f t="shared" ref="C8:C21" si="0">D8+E8</f>
        <v>0</v>
      </c>
      <c r="D8" s="79"/>
      <c r="E8" s="79"/>
    </row>
    <row r="9" s="68" customFormat="1" ht="20.1" customHeight="1" spans="1:5">
      <c r="A9" s="82"/>
      <c r="B9" s="82"/>
      <c r="C9" s="78">
        <f t="shared" si="0"/>
        <v>0</v>
      </c>
      <c r="D9" s="79"/>
      <c r="E9" s="79"/>
    </row>
    <row r="10" s="68" customFormat="1" ht="20.1" customHeight="1" spans="1:5">
      <c r="A10" s="82"/>
      <c r="B10" s="82"/>
      <c r="C10" s="78">
        <f t="shared" si="0"/>
        <v>0</v>
      </c>
      <c r="D10" s="79"/>
      <c r="E10" s="79"/>
    </row>
    <row r="11" s="68" customFormat="1" ht="20.1" customHeight="1" spans="1:5">
      <c r="A11" s="82"/>
      <c r="B11" s="82"/>
      <c r="C11" s="78">
        <f t="shared" si="0"/>
        <v>0</v>
      </c>
      <c r="D11" s="79"/>
      <c r="E11" s="79"/>
    </row>
    <row r="12" s="68" customFormat="1" ht="20.1" customHeight="1" spans="1:5">
      <c r="A12" s="82"/>
      <c r="B12" s="82"/>
      <c r="C12" s="78">
        <f t="shared" si="0"/>
        <v>0</v>
      </c>
      <c r="D12" s="79"/>
      <c r="E12" s="79"/>
    </row>
    <row r="13" s="68" customFormat="1" ht="20.1" customHeight="1" spans="1:5">
      <c r="A13" s="82"/>
      <c r="B13" s="82"/>
      <c r="C13" s="78">
        <f t="shared" si="0"/>
        <v>0</v>
      </c>
      <c r="D13" s="79"/>
      <c r="E13" s="79"/>
    </row>
    <row r="14" s="68" customFormat="1" ht="20.1" customHeight="1" spans="1:5">
      <c r="A14" s="79"/>
      <c r="B14" s="79"/>
      <c r="C14" s="78">
        <f t="shared" si="0"/>
        <v>0</v>
      </c>
      <c r="D14" s="79"/>
      <c r="E14" s="79"/>
    </row>
    <row r="15" s="68" customFormat="1" ht="20.1" customHeight="1" spans="1:5">
      <c r="A15" s="79"/>
      <c r="B15" s="79"/>
      <c r="C15" s="78">
        <f t="shared" si="0"/>
        <v>0</v>
      </c>
      <c r="D15" s="79"/>
      <c r="E15" s="79"/>
    </row>
    <row r="16" s="68" customFormat="1" ht="20.1" customHeight="1" spans="1:5">
      <c r="A16" s="79"/>
      <c r="B16" s="79"/>
      <c r="C16" s="78">
        <f t="shared" si="0"/>
        <v>0</v>
      </c>
      <c r="D16" s="79"/>
      <c r="E16" s="79"/>
    </row>
    <row r="17" s="68" customFormat="1" ht="20.1" customHeight="1" spans="1:5">
      <c r="A17" s="79"/>
      <c r="B17" s="79"/>
      <c r="C17" s="78">
        <f t="shared" si="0"/>
        <v>0</v>
      </c>
      <c r="D17" s="79"/>
      <c r="E17" s="79"/>
    </row>
    <row r="18" s="68" customFormat="1" ht="20.1" customHeight="1" spans="1:5">
      <c r="A18" s="79"/>
      <c r="B18" s="79"/>
      <c r="C18" s="78">
        <f t="shared" si="0"/>
        <v>0</v>
      </c>
      <c r="D18" s="79"/>
      <c r="E18" s="79"/>
    </row>
    <row r="19" s="68" customFormat="1" ht="20.1" customHeight="1" spans="1:5">
      <c r="A19" s="79"/>
      <c r="B19" s="79"/>
      <c r="C19" s="78">
        <f t="shared" si="0"/>
        <v>0</v>
      </c>
      <c r="D19" s="79"/>
      <c r="E19" s="79"/>
    </row>
    <row r="20" s="68" customFormat="1" ht="20.1" customHeight="1" spans="1:5">
      <c r="A20" s="79"/>
      <c r="B20" s="79"/>
      <c r="C20" s="78">
        <f t="shared" si="0"/>
        <v>0</v>
      </c>
      <c r="D20" s="79"/>
      <c r="E20" s="79"/>
    </row>
    <row r="21" s="68" customFormat="1" ht="20.1" customHeight="1" spans="1:5">
      <c r="A21" s="79"/>
      <c r="B21" s="79"/>
      <c r="C21" s="78">
        <f t="shared" si="0"/>
        <v>0</v>
      </c>
      <c r="D21" s="79"/>
      <c r="E21" s="79"/>
    </row>
    <row r="22" s="68" customFormat="1" ht="18.6" customHeight="1" spans="1:5">
      <c r="A22" s="83" t="s">
        <v>86</v>
      </c>
      <c r="B22" s="83"/>
      <c r="C22" s="83"/>
      <c r="D22" s="83"/>
      <c r="E22" s="84"/>
    </row>
    <row r="23" s="68" customFormat="1" ht="18.6" customHeight="1" spans="1:5">
      <c r="A23" s="85" t="s">
        <v>87</v>
      </c>
      <c r="B23" s="85"/>
      <c r="C23" s="85"/>
      <c r="D23" s="85"/>
      <c r="E23" s="84"/>
    </row>
    <row r="24" s="68" customFormat="1" ht="18.6" customHeight="1" spans="1:4">
      <c r="A24" s="86"/>
      <c r="B24" s="86"/>
      <c r="C24" s="86"/>
      <c r="D24" s="86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15"/>
  <sheetViews>
    <sheetView zoomScale="115" zoomScaleNormal="115" topLeftCell="A17" workbookViewId="0">
      <selection activeCell="C5" sqref="C5:C15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5" t="s">
        <v>88</v>
      </c>
      <c r="B1" s="56"/>
      <c r="C1" s="56"/>
    </row>
    <row r="2" ht="37.15" customHeight="1" spans="1:3">
      <c r="A2" s="57" t="s">
        <v>89</v>
      </c>
      <c r="B2" s="57"/>
      <c r="C2" s="57"/>
    </row>
    <row r="3" s="54" customFormat="1" ht="18" customHeight="1" spans="1:3">
      <c r="A3" s="58"/>
      <c r="B3" s="59"/>
      <c r="C3" s="60" t="s">
        <v>31</v>
      </c>
    </row>
    <row r="4" ht="31.5" customHeight="1" spans="1:3">
      <c r="A4" s="61" t="s">
        <v>65</v>
      </c>
      <c r="B4" s="62" t="s">
        <v>66</v>
      </c>
      <c r="C4" s="63" t="s">
        <v>35</v>
      </c>
    </row>
    <row r="5" ht="20.1" customHeight="1" spans="1:3">
      <c r="A5" s="62" t="s">
        <v>90</v>
      </c>
      <c r="B5" s="62" t="s">
        <v>91</v>
      </c>
      <c r="C5" s="64">
        <f>SUM(C6:C15)</f>
        <v>1377.36</v>
      </c>
    </row>
    <row r="6" ht="20.1" customHeight="1" spans="1:3">
      <c r="A6" s="65" t="s">
        <v>92</v>
      </c>
      <c r="B6" s="65" t="s">
        <v>93</v>
      </c>
      <c r="C6" s="66">
        <v>949.27</v>
      </c>
    </row>
    <row r="7" ht="20.1" customHeight="1" spans="1:3">
      <c r="A7" s="65" t="s">
        <v>94</v>
      </c>
      <c r="B7" s="65" t="s">
        <v>95</v>
      </c>
      <c r="C7" s="66">
        <v>342.1</v>
      </c>
    </row>
    <row r="8" ht="20.1" customHeight="1" spans="1:3">
      <c r="A8" s="65" t="s">
        <v>96</v>
      </c>
      <c r="B8" s="65" t="s">
        <v>97</v>
      </c>
      <c r="C8" s="66">
        <v>3.77</v>
      </c>
    </row>
    <row r="9" ht="20.1" customHeight="1" spans="1:3">
      <c r="A9" s="65" t="s">
        <v>98</v>
      </c>
      <c r="B9" s="65" t="s">
        <v>99</v>
      </c>
      <c r="C9" s="66" t="s">
        <v>91</v>
      </c>
    </row>
    <row r="10" ht="20.1" customHeight="1" spans="1:3">
      <c r="A10" s="65" t="s">
        <v>100</v>
      </c>
      <c r="B10" s="65" t="s">
        <v>101</v>
      </c>
      <c r="C10" s="66" t="s">
        <v>91</v>
      </c>
    </row>
    <row r="11" ht="20.1" customHeight="1" spans="1:3">
      <c r="A11" s="65" t="s">
        <v>102</v>
      </c>
      <c r="B11" s="65" t="s">
        <v>103</v>
      </c>
      <c r="C11" s="66" t="s">
        <v>91</v>
      </c>
    </row>
    <row r="12" ht="20.1" customHeight="1" spans="1:3">
      <c r="A12" s="65" t="s">
        <v>104</v>
      </c>
      <c r="B12" s="65" t="s">
        <v>105</v>
      </c>
      <c r="C12" s="66" t="s">
        <v>91</v>
      </c>
    </row>
    <row r="13" ht="20.1" customHeight="1" spans="1:3">
      <c r="A13" s="65" t="s">
        <v>106</v>
      </c>
      <c r="B13" s="65" t="s">
        <v>107</v>
      </c>
      <c r="C13" s="66" t="s">
        <v>91</v>
      </c>
    </row>
    <row r="14" ht="20.1" customHeight="1" spans="1:3">
      <c r="A14" s="65" t="s">
        <v>108</v>
      </c>
      <c r="B14" s="65" t="s">
        <v>109</v>
      </c>
      <c r="C14" s="67"/>
    </row>
    <row r="15" ht="20.1" customHeight="1" spans="1:3">
      <c r="A15" s="65" t="s">
        <v>110</v>
      </c>
      <c r="B15" s="65" t="s">
        <v>111</v>
      </c>
      <c r="C15" s="67">
        <v>82.22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11"/>
  <sheetViews>
    <sheetView tabSelected="1" workbookViewId="0">
      <selection activeCell="G10" sqref="G10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9" t="s">
        <v>112</v>
      </c>
      <c r="B1" s="40"/>
      <c r="C1" s="41"/>
    </row>
    <row r="2" ht="33.75" customHeight="1" spans="1:3">
      <c r="A2" s="42" t="s">
        <v>113</v>
      </c>
      <c r="B2" s="42"/>
      <c r="C2" s="42"/>
    </row>
    <row r="3" ht="21" customHeight="1" spans="1:3">
      <c r="A3" s="43"/>
      <c r="B3" s="44" t="s">
        <v>31</v>
      </c>
      <c r="C3" s="44"/>
    </row>
    <row r="4" ht="20.1" customHeight="1" spans="1:3">
      <c r="A4" s="45" t="s">
        <v>114</v>
      </c>
      <c r="B4" s="46" t="s">
        <v>66</v>
      </c>
      <c r="C4" s="46" t="s">
        <v>35</v>
      </c>
    </row>
    <row r="5" ht="20.1" customHeight="1" spans="1:3">
      <c r="A5" s="46" t="s">
        <v>90</v>
      </c>
      <c r="B5" s="46" t="s">
        <v>91</v>
      </c>
      <c r="C5" s="47">
        <f>C6+C20+C48+C60+C65+C78+C95+C98+C104</f>
        <v>1295.14</v>
      </c>
    </row>
    <row r="6" s="38" customFormat="1" ht="20.1" customHeight="1" spans="1:3">
      <c r="A6" s="48" t="s">
        <v>92</v>
      </c>
      <c r="B6" s="48" t="s">
        <v>93</v>
      </c>
      <c r="C6" s="47">
        <v>949.27</v>
      </c>
    </row>
    <row r="7" ht="20.1" customHeight="1" spans="1:3">
      <c r="A7" s="49" t="s">
        <v>115</v>
      </c>
      <c r="B7" s="49" t="s">
        <v>116</v>
      </c>
      <c r="C7" s="50">
        <v>316.37</v>
      </c>
    </row>
    <row r="8" ht="20.1" customHeight="1" spans="1:3">
      <c r="A8" s="49" t="s">
        <v>117</v>
      </c>
      <c r="B8" s="49" t="s">
        <v>118</v>
      </c>
      <c r="C8" s="50">
        <v>351.87</v>
      </c>
    </row>
    <row r="9" ht="20.1" customHeight="1" spans="1:3">
      <c r="A9" s="49" t="s">
        <v>119</v>
      </c>
      <c r="B9" s="49" t="s">
        <v>120</v>
      </c>
      <c r="C9" s="50">
        <v>0</v>
      </c>
    </row>
    <row r="10" ht="20.1" customHeight="1" spans="1:3">
      <c r="A10" s="49" t="s">
        <v>121</v>
      </c>
      <c r="B10" s="49" t="s">
        <v>122</v>
      </c>
      <c r="C10" s="50">
        <v>0</v>
      </c>
    </row>
    <row r="11" ht="20.1" customHeight="1" spans="1:3">
      <c r="A11" s="49" t="s">
        <v>123</v>
      </c>
      <c r="B11" s="49" t="s">
        <v>124</v>
      </c>
      <c r="C11" s="50">
        <v>0</v>
      </c>
    </row>
    <row r="12" ht="20.1" customHeight="1" spans="1:3">
      <c r="A12" s="49" t="s">
        <v>125</v>
      </c>
      <c r="B12" s="49" t="s">
        <v>126</v>
      </c>
      <c r="C12" s="50">
        <v>89.67</v>
      </c>
    </row>
    <row r="13" ht="20.1" customHeight="1" spans="1:3">
      <c r="A13" s="49" t="s">
        <v>127</v>
      </c>
      <c r="B13" s="49" t="s">
        <v>128</v>
      </c>
      <c r="C13" s="50" t="s">
        <v>91</v>
      </c>
    </row>
    <row r="14" ht="20.1" customHeight="1" spans="1:3">
      <c r="A14" s="49" t="s">
        <v>129</v>
      </c>
      <c r="B14" s="49" t="s">
        <v>130</v>
      </c>
      <c r="C14" s="50">
        <v>54.89</v>
      </c>
    </row>
    <row r="15" ht="20.1" customHeight="1" spans="1:3">
      <c r="A15" s="49" t="s">
        <v>131</v>
      </c>
      <c r="B15" s="49" t="s">
        <v>132</v>
      </c>
      <c r="C15" s="50">
        <v>50.45</v>
      </c>
    </row>
    <row r="16" ht="20.1" customHeight="1" spans="1:3">
      <c r="A16" s="49" t="s">
        <v>133</v>
      </c>
      <c r="B16" s="49" t="s">
        <v>134</v>
      </c>
      <c r="C16" s="50">
        <v>5.49</v>
      </c>
    </row>
    <row r="17" ht="20.1" customHeight="1" spans="1:3">
      <c r="A17" s="49" t="s">
        <v>135</v>
      </c>
      <c r="B17" s="49" t="s">
        <v>136</v>
      </c>
      <c r="C17" s="50">
        <v>80.19</v>
      </c>
    </row>
    <row r="18" ht="20.1" customHeight="1" spans="1:3">
      <c r="A18" s="49" t="s">
        <v>137</v>
      </c>
      <c r="B18" s="49" t="s">
        <v>138</v>
      </c>
      <c r="C18" s="50">
        <v>0</v>
      </c>
    </row>
    <row r="19" ht="20.1" customHeight="1" spans="1:3">
      <c r="A19" s="49" t="s">
        <v>139</v>
      </c>
      <c r="B19" s="49" t="s">
        <v>140</v>
      </c>
      <c r="C19" s="50">
        <v>0.34</v>
      </c>
    </row>
    <row r="20" s="38" customFormat="1" ht="20.1" customHeight="1" spans="1:3">
      <c r="A20" s="48" t="s">
        <v>94</v>
      </c>
      <c r="B20" s="48" t="s">
        <v>95</v>
      </c>
      <c r="C20" s="47">
        <f>SUM(C21:C47)</f>
        <v>342.1</v>
      </c>
    </row>
    <row r="21" ht="20.1" customHeight="1" spans="1:3">
      <c r="A21" s="49" t="s">
        <v>141</v>
      </c>
      <c r="B21" s="49" t="s">
        <v>142</v>
      </c>
      <c r="C21" s="50">
        <v>20</v>
      </c>
    </row>
    <row r="22" ht="20.1" customHeight="1" spans="1:3">
      <c r="A22" s="49" t="s">
        <v>143</v>
      </c>
      <c r="B22" s="49" t="s">
        <v>144</v>
      </c>
      <c r="C22" s="50">
        <v>0</v>
      </c>
    </row>
    <row r="23" ht="20.1" customHeight="1" spans="1:3">
      <c r="A23" s="49" t="s">
        <v>145</v>
      </c>
      <c r="B23" s="49" t="s">
        <v>146</v>
      </c>
      <c r="C23" s="50">
        <v>0</v>
      </c>
    </row>
    <row r="24" ht="20.1" customHeight="1" spans="1:3">
      <c r="A24" s="49" t="s">
        <v>147</v>
      </c>
      <c r="B24" s="51" t="s">
        <v>148</v>
      </c>
      <c r="C24" s="50">
        <v>0</v>
      </c>
    </row>
    <row r="25" ht="20.1" customHeight="1" spans="1:3">
      <c r="A25" s="49" t="s">
        <v>149</v>
      </c>
      <c r="B25" s="49" t="s">
        <v>150</v>
      </c>
      <c r="C25" s="50">
        <v>0</v>
      </c>
    </row>
    <row r="26" ht="20.1" customHeight="1" spans="1:3">
      <c r="A26" s="49" t="s">
        <v>151</v>
      </c>
      <c r="B26" s="49" t="s">
        <v>152</v>
      </c>
      <c r="C26" s="50">
        <v>0</v>
      </c>
    </row>
    <row r="27" ht="20.1" customHeight="1" spans="1:3">
      <c r="A27" s="49" t="s">
        <v>153</v>
      </c>
      <c r="B27" s="49" t="s">
        <v>154</v>
      </c>
      <c r="C27" s="50">
        <v>0</v>
      </c>
    </row>
    <row r="28" ht="20.1" customHeight="1" spans="1:3">
      <c r="A28" s="49" t="s">
        <v>155</v>
      </c>
      <c r="B28" s="49" t="s">
        <v>156</v>
      </c>
      <c r="C28" s="50">
        <v>0</v>
      </c>
    </row>
    <row r="29" ht="20.1" customHeight="1" spans="1:3">
      <c r="A29" s="49" t="s">
        <v>157</v>
      </c>
      <c r="B29" s="49" t="s">
        <v>158</v>
      </c>
      <c r="C29" s="50">
        <v>0</v>
      </c>
    </row>
    <row r="30" ht="20.1" customHeight="1" spans="1:3">
      <c r="A30" s="49" t="s">
        <v>159</v>
      </c>
      <c r="B30" s="49" t="s">
        <v>160</v>
      </c>
      <c r="C30" s="50">
        <v>10</v>
      </c>
    </row>
    <row r="31" ht="20.1" customHeight="1" spans="1:3">
      <c r="A31" s="49" t="s">
        <v>161</v>
      </c>
      <c r="B31" s="49" t="s">
        <v>162</v>
      </c>
      <c r="C31" s="50">
        <v>0</v>
      </c>
    </row>
    <row r="32" ht="20.1" customHeight="1" spans="1:3">
      <c r="A32" s="49" t="s">
        <v>163</v>
      </c>
      <c r="B32" s="49" t="s">
        <v>164</v>
      </c>
      <c r="C32" s="50">
        <v>0</v>
      </c>
    </row>
    <row r="33" ht="20.1" customHeight="1" spans="1:3">
      <c r="A33" s="49" t="s">
        <v>165</v>
      </c>
      <c r="B33" s="49" t="s">
        <v>166</v>
      </c>
      <c r="C33" s="50">
        <v>17.01</v>
      </c>
    </row>
    <row r="34" ht="20.1" customHeight="1" spans="1:3">
      <c r="A34" s="49" t="s">
        <v>167</v>
      </c>
      <c r="B34" s="49" t="s">
        <v>168</v>
      </c>
      <c r="C34" s="50">
        <v>2.4</v>
      </c>
    </row>
    <row r="35" ht="20.1" customHeight="1" spans="1:3">
      <c r="A35" s="49" t="s">
        <v>169</v>
      </c>
      <c r="B35" s="49" t="s">
        <v>170</v>
      </c>
      <c r="C35" s="50">
        <v>0</v>
      </c>
    </row>
    <row r="36" ht="20.1" customHeight="1" spans="1:3">
      <c r="A36" s="49" t="s">
        <v>171</v>
      </c>
      <c r="B36" s="49" t="s">
        <v>172</v>
      </c>
      <c r="C36" s="50">
        <v>4</v>
      </c>
    </row>
    <row r="37" ht="20.1" customHeight="1" spans="1:3">
      <c r="A37" s="49" t="s">
        <v>173</v>
      </c>
      <c r="B37" s="49" t="s">
        <v>174</v>
      </c>
      <c r="C37" s="50">
        <v>0</v>
      </c>
    </row>
    <row r="38" ht="20.1" customHeight="1" spans="1:3">
      <c r="A38" s="49" t="s">
        <v>175</v>
      </c>
      <c r="B38" s="49" t="s">
        <v>176</v>
      </c>
      <c r="C38" s="50">
        <v>0</v>
      </c>
    </row>
    <row r="39" ht="20.1" customHeight="1" spans="1:3">
      <c r="A39" s="49" t="s">
        <v>177</v>
      </c>
      <c r="B39" s="49" t="s">
        <v>178</v>
      </c>
      <c r="C39" s="50">
        <v>0</v>
      </c>
    </row>
    <row r="40" ht="20.1" customHeight="1" spans="1:3">
      <c r="A40" s="49" t="s">
        <v>179</v>
      </c>
      <c r="B40" s="49" t="s">
        <v>180</v>
      </c>
      <c r="C40" s="50">
        <v>0</v>
      </c>
    </row>
    <row r="41" ht="20.1" customHeight="1" spans="1:3">
      <c r="A41" s="49" t="s">
        <v>181</v>
      </c>
      <c r="B41" s="49" t="s">
        <v>182</v>
      </c>
      <c r="C41" s="50">
        <v>0</v>
      </c>
    </row>
    <row r="42" ht="20.1" customHeight="1" spans="1:3">
      <c r="A42" s="49" t="s">
        <v>183</v>
      </c>
      <c r="B42" s="49" t="s">
        <v>184</v>
      </c>
      <c r="C42" s="50">
        <v>12.94</v>
      </c>
    </row>
    <row r="43" ht="20.1" customHeight="1" spans="1:3">
      <c r="A43" s="49" t="s">
        <v>185</v>
      </c>
      <c r="B43" s="49" t="s">
        <v>186</v>
      </c>
      <c r="C43" s="50">
        <v>0</v>
      </c>
    </row>
    <row r="44" ht="20.1" customHeight="1" spans="1:3">
      <c r="A44" s="49" t="s">
        <v>187</v>
      </c>
      <c r="B44" s="49" t="s">
        <v>188</v>
      </c>
      <c r="C44" s="50">
        <v>9.6</v>
      </c>
    </row>
    <row r="45" ht="20.1" customHeight="1" spans="1:3">
      <c r="A45" s="49" t="s">
        <v>189</v>
      </c>
      <c r="B45" s="49" t="s">
        <v>190</v>
      </c>
      <c r="C45" s="50">
        <v>0</v>
      </c>
    </row>
    <row r="46" ht="20.1" customHeight="1" spans="1:3">
      <c r="A46" s="49" t="s">
        <v>191</v>
      </c>
      <c r="B46" s="49" t="s">
        <v>192</v>
      </c>
      <c r="C46" s="50">
        <v>0</v>
      </c>
    </row>
    <row r="47" ht="20.1" customHeight="1" spans="1:3">
      <c r="A47" s="49" t="s">
        <v>193</v>
      </c>
      <c r="B47" s="49" t="s">
        <v>194</v>
      </c>
      <c r="C47" s="50">
        <v>266.15</v>
      </c>
    </row>
    <row r="48" s="38" customFormat="1" ht="20.1" customHeight="1" spans="1:3">
      <c r="A48" s="48" t="s">
        <v>96</v>
      </c>
      <c r="B48" s="48" t="s">
        <v>97</v>
      </c>
      <c r="C48" s="47">
        <f>SUM(C49:C59)</f>
        <v>3.77</v>
      </c>
    </row>
    <row r="49" ht="20.1" customHeight="1" spans="1:3">
      <c r="A49" s="49" t="s">
        <v>195</v>
      </c>
      <c r="B49" s="49" t="s">
        <v>196</v>
      </c>
      <c r="C49" s="50">
        <v>0</v>
      </c>
    </row>
    <row r="50" ht="20.1" customHeight="1" spans="1:3">
      <c r="A50" s="49" t="s">
        <v>197</v>
      </c>
      <c r="B50" s="49" t="s">
        <v>198</v>
      </c>
      <c r="C50" s="50">
        <v>0</v>
      </c>
    </row>
    <row r="51" ht="20.1" customHeight="1" spans="1:3">
      <c r="A51" s="49" t="s">
        <v>199</v>
      </c>
      <c r="B51" s="49" t="s">
        <v>200</v>
      </c>
      <c r="C51" s="50">
        <v>0</v>
      </c>
    </row>
    <row r="52" ht="20.1" customHeight="1" spans="1:3">
      <c r="A52" s="49" t="s">
        <v>201</v>
      </c>
      <c r="B52" s="49" t="s">
        <v>202</v>
      </c>
      <c r="C52" s="50">
        <v>0</v>
      </c>
    </row>
    <row r="53" ht="20.1" customHeight="1" spans="1:3">
      <c r="A53" s="49" t="s">
        <v>203</v>
      </c>
      <c r="B53" s="49" t="s">
        <v>204</v>
      </c>
      <c r="C53" s="50">
        <v>3.77</v>
      </c>
    </row>
    <row r="54" ht="20.1" customHeight="1" spans="1:3">
      <c r="A54" s="49" t="s">
        <v>205</v>
      </c>
      <c r="B54" s="49" t="s">
        <v>206</v>
      </c>
      <c r="C54" s="50">
        <v>0</v>
      </c>
    </row>
    <row r="55" ht="20.1" customHeight="1" spans="1:3">
      <c r="A55" s="49" t="s">
        <v>207</v>
      </c>
      <c r="B55" s="49" t="s">
        <v>208</v>
      </c>
      <c r="C55" s="50">
        <v>0</v>
      </c>
    </row>
    <row r="56" ht="20.1" customHeight="1" spans="1:3">
      <c r="A56" s="49" t="s">
        <v>209</v>
      </c>
      <c r="B56" s="49" t="s">
        <v>210</v>
      </c>
      <c r="C56" s="50">
        <v>0</v>
      </c>
    </row>
    <row r="57" ht="20.1" customHeight="1" spans="1:3">
      <c r="A57" s="49" t="s">
        <v>211</v>
      </c>
      <c r="B57" s="49" t="s">
        <v>212</v>
      </c>
      <c r="C57" s="50">
        <v>0</v>
      </c>
    </row>
    <row r="58" ht="20.1" customHeight="1" spans="1:3">
      <c r="A58" s="49" t="s">
        <v>213</v>
      </c>
      <c r="B58" s="49" t="s">
        <v>214</v>
      </c>
      <c r="C58" s="50">
        <v>0</v>
      </c>
    </row>
    <row r="59" ht="20.1" customHeight="1" spans="1:3">
      <c r="A59" s="49" t="s">
        <v>215</v>
      </c>
      <c r="B59" s="49" t="s">
        <v>216</v>
      </c>
      <c r="C59" s="50">
        <v>0</v>
      </c>
    </row>
    <row r="60" s="38" customFormat="1" ht="20.1" customHeight="1" spans="1:3">
      <c r="A60" s="48" t="s">
        <v>98</v>
      </c>
      <c r="B60" s="48" t="s">
        <v>99</v>
      </c>
      <c r="C60" s="47">
        <v>0</v>
      </c>
    </row>
    <row r="61" ht="20.1" customHeight="1" spans="1:3">
      <c r="A61" s="49" t="s">
        <v>217</v>
      </c>
      <c r="B61" s="49" t="s">
        <v>218</v>
      </c>
      <c r="C61" s="50">
        <v>0</v>
      </c>
    </row>
    <row r="62" ht="20.1" customHeight="1" spans="1:3">
      <c r="A62" s="49" t="s">
        <v>219</v>
      </c>
      <c r="B62" s="49" t="s">
        <v>220</v>
      </c>
      <c r="C62" s="50">
        <v>0</v>
      </c>
    </row>
    <row r="63" ht="20.1" customHeight="1" spans="1:3">
      <c r="A63" s="49" t="s">
        <v>221</v>
      </c>
      <c r="B63" s="49" t="s">
        <v>222</v>
      </c>
      <c r="C63" s="50">
        <v>0</v>
      </c>
    </row>
    <row r="64" ht="20.1" customHeight="1" spans="1:3">
      <c r="A64" s="49" t="s">
        <v>223</v>
      </c>
      <c r="B64" s="49" t="s">
        <v>224</v>
      </c>
      <c r="C64" s="50">
        <v>0</v>
      </c>
    </row>
    <row r="65" s="38" customFormat="1" ht="20.1" customHeight="1" spans="1:3">
      <c r="A65" s="48" t="s">
        <v>100</v>
      </c>
      <c r="B65" s="48" t="s">
        <v>101</v>
      </c>
      <c r="C65" s="47">
        <v>0</v>
      </c>
    </row>
    <row r="66" ht="20.1" customHeight="1" spans="1:3">
      <c r="A66" s="49" t="s">
        <v>225</v>
      </c>
      <c r="B66" s="49" t="s">
        <v>226</v>
      </c>
      <c r="C66" s="50">
        <v>0</v>
      </c>
    </row>
    <row r="67" ht="20.1" customHeight="1" spans="1:3">
      <c r="A67" s="49" t="s">
        <v>227</v>
      </c>
      <c r="B67" s="49" t="s">
        <v>228</v>
      </c>
      <c r="C67" s="50">
        <v>0</v>
      </c>
    </row>
    <row r="68" ht="20.1" customHeight="1" spans="1:3">
      <c r="A68" s="49" t="s">
        <v>229</v>
      </c>
      <c r="B68" s="49" t="s">
        <v>230</v>
      </c>
      <c r="C68" s="50">
        <v>0</v>
      </c>
    </row>
    <row r="69" ht="20.1" customHeight="1" spans="1:3">
      <c r="A69" s="49" t="s">
        <v>231</v>
      </c>
      <c r="B69" s="49" t="s">
        <v>232</v>
      </c>
      <c r="C69" s="50">
        <v>0</v>
      </c>
    </row>
    <row r="70" ht="20.1" customHeight="1" spans="1:3">
      <c r="A70" s="49" t="s">
        <v>233</v>
      </c>
      <c r="B70" s="49" t="s">
        <v>234</v>
      </c>
      <c r="C70" s="50">
        <v>0</v>
      </c>
    </row>
    <row r="71" ht="20.1" customHeight="1" spans="1:3">
      <c r="A71" s="49" t="s">
        <v>235</v>
      </c>
      <c r="B71" s="49" t="s">
        <v>236</v>
      </c>
      <c r="C71" s="50">
        <v>0</v>
      </c>
    </row>
    <row r="72" ht="20.1" customHeight="1" spans="1:3">
      <c r="A72" s="49" t="s">
        <v>237</v>
      </c>
      <c r="B72" s="49" t="s">
        <v>238</v>
      </c>
      <c r="C72" s="50">
        <v>0</v>
      </c>
    </row>
    <row r="73" ht="20.1" customHeight="1" spans="1:3">
      <c r="A73" s="49" t="s">
        <v>239</v>
      </c>
      <c r="B73" s="49" t="s">
        <v>240</v>
      </c>
      <c r="C73" s="50">
        <v>0</v>
      </c>
    </row>
    <row r="74" ht="20.1" customHeight="1" spans="1:3">
      <c r="A74" s="49" t="s">
        <v>241</v>
      </c>
      <c r="B74" s="49" t="s">
        <v>242</v>
      </c>
      <c r="C74" s="50">
        <v>0</v>
      </c>
    </row>
    <row r="75" ht="20.1" customHeight="1" spans="1:3">
      <c r="A75" s="49" t="s">
        <v>243</v>
      </c>
      <c r="B75" s="49" t="s">
        <v>244</v>
      </c>
      <c r="C75" s="50">
        <v>0</v>
      </c>
    </row>
    <row r="76" ht="20.1" customHeight="1" spans="1:3">
      <c r="A76" s="49" t="s">
        <v>245</v>
      </c>
      <c r="B76" s="49" t="s">
        <v>246</v>
      </c>
      <c r="C76" s="50">
        <v>0</v>
      </c>
    </row>
    <row r="77" ht="20.1" customHeight="1" spans="1:3">
      <c r="A77" s="49" t="s">
        <v>247</v>
      </c>
      <c r="B77" s="49" t="s">
        <v>248</v>
      </c>
      <c r="C77" s="50">
        <v>0</v>
      </c>
    </row>
    <row r="78" s="38" customFormat="1" ht="20.1" customHeight="1" spans="1:3">
      <c r="A78" s="48" t="s">
        <v>102</v>
      </c>
      <c r="B78" s="48" t="s">
        <v>103</v>
      </c>
      <c r="C78" s="47">
        <v>0</v>
      </c>
    </row>
    <row r="79" ht="20.1" customHeight="1" spans="1:3">
      <c r="A79" s="49" t="s">
        <v>249</v>
      </c>
      <c r="B79" s="49" t="s">
        <v>226</v>
      </c>
      <c r="C79" s="50">
        <v>0</v>
      </c>
    </row>
    <row r="80" ht="20.1" customHeight="1" spans="1:3">
      <c r="A80" s="49" t="s">
        <v>250</v>
      </c>
      <c r="B80" s="49" t="s">
        <v>228</v>
      </c>
      <c r="C80" s="50">
        <v>0</v>
      </c>
    </row>
    <row r="81" ht="20.1" customHeight="1" spans="1:3">
      <c r="A81" s="49" t="s">
        <v>251</v>
      </c>
      <c r="B81" s="49" t="s">
        <v>230</v>
      </c>
      <c r="C81" s="50">
        <v>0</v>
      </c>
    </row>
    <row r="82" ht="20.1" customHeight="1" spans="1:3">
      <c r="A82" s="49" t="s">
        <v>252</v>
      </c>
      <c r="B82" s="49" t="s">
        <v>232</v>
      </c>
      <c r="C82" s="52">
        <v>0</v>
      </c>
    </row>
    <row r="83" ht="20.1" customHeight="1" spans="1:3">
      <c r="A83" s="49" t="s">
        <v>253</v>
      </c>
      <c r="B83" s="49" t="s">
        <v>234</v>
      </c>
      <c r="C83" s="52">
        <v>0</v>
      </c>
    </row>
    <row r="84" ht="20.1" customHeight="1" spans="1:3">
      <c r="A84" s="49" t="s">
        <v>254</v>
      </c>
      <c r="B84" s="49" t="s">
        <v>236</v>
      </c>
      <c r="C84" s="52">
        <v>0</v>
      </c>
    </row>
    <row r="85" ht="20.1" customHeight="1" spans="1:3">
      <c r="A85" s="49" t="s">
        <v>255</v>
      </c>
      <c r="B85" s="49" t="s">
        <v>238</v>
      </c>
      <c r="C85" s="52">
        <v>0</v>
      </c>
    </row>
    <row r="86" ht="20.1" customHeight="1" spans="1:3">
      <c r="A86" s="49" t="s">
        <v>256</v>
      </c>
      <c r="B86" s="49" t="s">
        <v>257</v>
      </c>
      <c r="C86" s="52">
        <v>0</v>
      </c>
    </row>
    <row r="87" ht="20.1" customHeight="1" spans="1:3">
      <c r="A87" s="49" t="s">
        <v>258</v>
      </c>
      <c r="B87" s="49" t="s">
        <v>259</v>
      </c>
      <c r="C87" s="52">
        <v>0</v>
      </c>
    </row>
    <row r="88" ht="20.1" customHeight="1" spans="1:3">
      <c r="A88" s="49" t="s">
        <v>260</v>
      </c>
      <c r="B88" s="49" t="s">
        <v>261</v>
      </c>
      <c r="C88" s="52">
        <v>0</v>
      </c>
    </row>
    <row r="89" ht="20.1" customHeight="1" spans="1:3">
      <c r="A89" s="49" t="s">
        <v>262</v>
      </c>
      <c r="B89" s="51" t="s">
        <v>263</v>
      </c>
      <c r="C89" s="52">
        <v>0</v>
      </c>
    </row>
    <row r="90" ht="20.1" customHeight="1" spans="1:3">
      <c r="A90" s="49" t="s">
        <v>264</v>
      </c>
      <c r="B90" s="49" t="s">
        <v>240</v>
      </c>
      <c r="C90" s="52">
        <v>0</v>
      </c>
    </row>
    <row r="91" ht="20.1" customHeight="1" spans="1:3">
      <c r="A91" s="49" t="s">
        <v>265</v>
      </c>
      <c r="B91" s="49" t="s">
        <v>242</v>
      </c>
      <c r="C91" s="52">
        <v>0</v>
      </c>
    </row>
    <row r="92" ht="20.1" customHeight="1" spans="1:3">
      <c r="A92" s="49" t="s">
        <v>266</v>
      </c>
      <c r="B92" s="49" t="s">
        <v>244</v>
      </c>
      <c r="C92" s="52">
        <v>0</v>
      </c>
    </row>
    <row r="93" ht="20.1" customHeight="1" spans="1:3">
      <c r="A93" s="49" t="s">
        <v>267</v>
      </c>
      <c r="B93" s="49" t="s">
        <v>246</v>
      </c>
      <c r="C93" s="52">
        <v>0</v>
      </c>
    </row>
    <row r="94" ht="20.1" customHeight="1" spans="1:3">
      <c r="A94" s="49" t="s">
        <v>268</v>
      </c>
      <c r="B94" s="49" t="s">
        <v>269</v>
      </c>
      <c r="C94" s="52">
        <v>0</v>
      </c>
    </row>
    <row r="95" s="38" customFormat="1" ht="20.1" customHeight="1" spans="1:3">
      <c r="A95" s="48" t="s">
        <v>104</v>
      </c>
      <c r="B95" s="48" t="s">
        <v>105</v>
      </c>
      <c r="C95" s="53">
        <f>SUM(C96:C97)</f>
        <v>0</v>
      </c>
    </row>
    <row r="96" ht="20.1" customHeight="1" spans="1:3">
      <c r="A96" s="49" t="s">
        <v>270</v>
      </c>
      <c r="B96" s="49" t="s">
        <v>271</v>
      </c>
      <c r="C96" s="52">
        <v>0</v>
      </c>
    </row>
    <row r="97" ht="20.1" customHeight="1" spans="1:3">
      <c r="A97" s="49" t="s">
        <v>272</v>
      </c>
      <c r="B97" s="49" t="s">
        <v>273</v>
      </c>
      <c r="C97" s="52">
        <v>0</v>
      </c>
    </row>
    <row r="98" s="38" customFormat="1" ht="20.1" customHeight="1" spans="1:3">
      <c r="A98" s="48" t="s">
        <v>106</v>
      </c>
      <c r="B98" s="48" t="s">
        <v>107</v>
      </c>
      <c r="C98" s="53">
        <f>SUM(C99:C103)</f>
        <v>0</v>
      </c>
    </row>
    <row r="99" ht="20.1" customHeight="1" spans="1:3">
      <c r="A99" s="49" t="s">
        <v>274</v>
      </c>
      <c r="B99" s="49" t="s">
        <v>271</v>
      </c>
      <c r="C99" s="52">
        <v>0</v>
      </c>
    </row>
    <row r="100" ht="20.1" customHeight="1" spans="1:3">
      <c r="A100" s="49" t="s">
        <v>275</v>
      </c>
      <c r="B100" s="49" t="s">
        <v>276</v>
      </c>
      <c r="C100" s="52">
        <v>0</v>
      </c>
    </row>
    <row r="101" ht="20.1" customHeight="1" spans="1:3">
      <c r="A101" s="49" t="s">
        <v>277</v>
      </c>
      <c r="B101" s="49" t="s">
        <v>278</v>
      </c>
      <c r="C101" s="52">
        <v>0</v>
      </c>
    </row>
    <row r="102" ht="20.1" customHeight="1" spans="1:3">
      <c r="A102" s="49" t="s">
        <v>279</v>
      </c>
      <c r="B102" s="49" t="s">
        <v>280</v>
      </c>
      <c r="C102" s="52">
        <v>0</v>
      </c>
    </row>
    <row r="103" ht="20.1" customHeight="1" spans="1:3">
      <c r="A103" s="49" t="s">
        <v>281</v>
      </c>
      <c r="B103" s="49" t="s">
        <v>273</v>
      </c>
      <c r="C103" s="52">
        <v>0</v>
      </c>
    </row>
    <row r="104" s="38" customFormat="1" ht="20.1" customHeight="1" spans="1:3">
      <c r="A104" s="48" t="s">
        <v>108</v>
      </c>
      <c r="B104" s="48" t="s">
        <v>109</v>
      </c>
      <c r="C104" s="53">
        <f>SUM(C105:C106)</f>
        <v>0</v>
      </c>
    </row>
    <row r="105" ht="20.1" customHeight="1" spans="1:3">
      <c r="A105" s="49" t="s">
        <v>282</v>
      </c>
      <c r="B105" s="49" t="s">
        <v>283</v>
      </c>
      <c r="C105" s="52">
        <v>0</v>
      </c>
    </row>
    <row r="106" ht="20.1" customHeight="1" spans="1:3">
      <c r="A106" s="49" t="s">
        <v>284</v>
      </c>
      <c r="B106" s="49" t="s">
        <v>285</v>
      </c>
      <c r="C106" s="52">
        <v>0</v>
      </c>
    </row>
    <row r="107" s="38" customFormat="1" ht="20.1" customHeight="1" spans="1:3">
      <c r="A107" s="48" t="s">
        <v>110</v>
      </c>
      <c r="B107" s="48" t="s">
        <v>111</v>
      </c>
      <c r="C107" s="53">
        <f>SUM(C108:C111)</f>
        <v>82.22</v>
      </c>
    </row>
    <row r="108" ht="20.1" customHeight="1" spans="1:3">
      <c r="A108" s="49" t="s">
        <v>286</v>
      </c>
      <c r="B108" s="49" t="s">
        <v>287</v>
      </c>
      <c r="C108" s="52">
        <v>0</v>
      </c>
    </row>
    <row r="109" ht="20.1" customHeight="1" spans="1:3">
      <c r="A109" s="49" t="s">
        <v>288</v>
      </c>
      <c r="B109" s="49" t="s">
        <v>289</v>
      </c>
      <c r="C109" s="52">
        <v>0</v>
      </c>
    </row>
    <row r="110" ht="20.1" customHeight="1" spans="1:3">
      <c r="A110" s="49" t="s">
        <v>290</v>
      </c>
      <c r="B110" s="49" t="s">
        <v>291</v>
      </c>
      <c r="C110" s="52">
        <v>0</v>
      </c>
    </row>
    <row r="111" ht="20.1" customHeight="1" spans="1:3">
      <c r="A111" s="49" t="s">
        <v>292</v>
      </c>
      <c r="B111" s="49" t="s">
        <v>111</v>
      </c>
      <c r="C111" s="52">
        <v>82.22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2018-01-19T08:43:00Z</cp:lastPrinted>
  <dcterms:modified xsi:type="dcterms:W3CDTF">2022-05-30T09:08:00Z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