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0500"/>
  </bookViews>
  <sheets>
    <sheet name="资金使用情况表" sheetId="1" r:id="rId1"/>
    <sheet name="分资金用途情况表" sheetId="2" r:id="rId2"/>
  </sheets>
  <definedNames>
    <definedName name="_xlnm._FilterDatabase" localSheetId="0" hidden="1">资金使用情况表!$A$7:$AX$41</definedName>
  </definedNames>
  <calcPr calcId="144525"/>
  <extLst/>
</workbook>
</file>

<file path=xl/sharedStrings.xml><?xml version="1.0" encoding="utf-8"?>
<sst xmlns="http://schemas.openxmlformats.org/spreadsheetml/2006/main" count="151">
  <si>
    <t>表一</t>
  </si>
  <si>
    <r>
      <rPr>
        <sz val="16"/>
        <rFont val="黑体"/>
        <family val="3"/>
        <charset val="134"/>
      </rPr>
      <t>2019年××县</t>
    </r>
    <r>
      <rPr>
        <u/>
        <sz val="16"/>
        <rFont val="黑体"/>
        <family val="3"/>
        <charset val="134"/>
      </rPr>
      <t>原中央苏区和革命老区转移支付</t>
    </r>
    <r>
      <rPr>
        <sz val="16"/>
        <rFont val="黑体"/>
        <family val="3"/>
        <charset val="134"/>
      </rPr>
      <t>资金使用情况表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</si>
  <si>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</si>
  <si>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填报单位盖章：上杭县财政局</t>
  </si>
  <si>
    <t>单位:万元</t>
  </si>
  <si>
    <t>县
(市\区)</t>
  </si>
  <si>
    <t>项目名称</t>
  </si>
  <si>
    <t>项目类别</t>
  </si>
  <si>
    <t>项目性质</t>
  </si>
  <si>
    <t>建设起止期限（填报格式为年.月-年.月，如2019.01-2019.12）</t>
  </si>
  <si>
    <t>资金使用部门</t>
  </si>
  <si>
    <t>总投资</t>
  </si>
  <si>
    <t>其中：</t>
  </si>
  <si>
    <t>简述项目建设内容（如道路长度）</t>
  </si>
  <si>
    <t>一级（选项：专门事务、民生事务）</t>
  </si>
  <si>
    <t>二级（选项详见备注）</t>
  </si>
  <si>
    <t>2019年原中央苏区和革命老区转移支付资金安排额度</t>
  </si>
  <si>
    <t>其他年度原中央苏区和革命老区转移支付资金安排额度</t>
  </si>
  <si>
    <t>其他省级补助资金</t>
  </si>
  <si>
    <t>市级补助</t>
  </si>
  <si>
    <t>县级安排</t>
  </si>
  <si>
    <t>单位自筹</t>
  </si>
  <si>
    <r>
      <rPr>
        <b/>
        <sz val="10"/>
        <rFont val="宋体"/>
        <family val="3"/>
        <charset val="134"/>
      </rPr>
      <t>上杭</t>
    </r>
    <r>
      <rPr>
        <b/>
        <sz val="10"/>
        <rFont val="仿宋_GB2312"/>
        <family val="3"/>
        <charset val="134"/>
      </rPr>
      <t>县</t>
    </r>
  </si>
  <si>
    <t>合计</t>
  </si>
  <si>
    <t>官庄乡富润生态农庄道路建设</t>
  </si>
  <si>
    <t>民生事务</t>
  </si>
  <si>
    <t>乡村道路设施建设维护</t>
  </si>
  <si>
    <t>续建</t>
  </si>
  <si>
    <t>2019年2月至2019年12月</t>
  </si>
  <si>
    <t>官庄乡人民政府</t>
  </si>
  <si>
    <t>道路全长0.9公里，路面宽4.5米。</t>
  </si>
  <si>
    <t>官庄乡德梁线道路B段建设</t>
  </si>
  <si>
    <t>新建</t>
  </si>
  <si>
    <t>道路全长1.71公里，路面宽6.5米。</t>
  </si>
  <si>
    <t>临城镇玉女村玉新道路拓宽硬化工程</t>
  </si>
  <si>
    <t>临城镇人民政府</t>
  </si>
  <si>
    <t>道路全长2.3公里，拓宽至路面宽7.5米。</t>
  </si>
  <si>
    <t>临城镇西南村高石桥至小寨公路拓宽硬化工程</t>
  </si>
  <si>
    <t>道路全长2.2公里，扩宽路肩5300㎡，绿化4100㎡，种植行道树600棵，停车场560㎡.</t>
  </si>
  <si>
    <t>湖洋镇涧头村道路硬化工程</t>
  </si>
  <si>
    <t>湖洋镇人民政府</t>
  </si>
  <si>
    <t>道路全长2公里，路面宽6米。</t>
  </si>
  <si>
    <t>泮境乡集镇至院康道路建设</t>
  </si>
  <si>
    <t>泮境乡人民政府</t>
  </si>
  <si>
    <t>道路全长2.5公里，路面宽6米。</t>
  </si>
  <si>
    <t>下都镇璜溪村南丰线道路改造及路灯建设</t>
  </si>
  <si>
    <t>下都镇人民政府</t>
  </si>
  <si>
    <t>道路全长4.68公里，全长路基宽6.5米，路面宽6米，安装太阳能路灯130盏。</t>
  </si>
  <si>
    <t>蛟洋镇集镇道路整治工程</t>
  </si>
  <si>
    <t>蛟洋镇人民政府</t>
  </si>
  <si>
    <t>店招1700米，排洪沟1000米，排污沟600米。路灯61盏。</t>
  </si>
  <si>
    <t>蛟洋镇文都到再兴道路拓宽硬化建设</t>
  </si>
  <si>
    <t>文都到再兴道路拓宽全长3.05公里。</t>
  </si>
  <si>
    <t>中都镇集镇兴都路铺设沥青路面工程</t>
  </si>
  <si>
    <t>中都镇人民政府</t>
  </si>
  <si>
    <t>道路全长0.73公里，铺设沥青路面款13米，厚度0.15米。</t>
  </si>
  <si>
    <t>中都镇陈和村路灯建设工程</t>
  </si>
  <si>
    <t>道路全长3.2公里，安装8米高路灯带中国结40盏，6米高路灯带中国结8盏。</t>
  </si>
  <si>
    <t>白砂镇碧沙村道路拓宽硬化工程</t>
  </si>
  <si>
    <t>白砂镇人民政府</t>
  </si>
  <si>
    <t>道路全长0.74公里，其中含两座1-8米桥梁27.08米，全长路基路面宽6.5米。</t>
  </si>
  <si>
    <t>南阳镇豪东村道路拓宽硬化工程</t>
  </si>
  <si>
    <t>南阳镇人民政府</t>
  </si>
  <si>
    <t>道路全长2.3公里，拓宽至路基宽6.5米，路面宽6米。</t>
  </si>
  <si>
    <t>庐丰乡三坪村路灯建设工程</t>
  </si>
  <si>
    <t>庐丰乡人民政府</t>
  </si>
  <si>
    <t>全长2公里，安装路灯56盏和高架等1盏。</t>
  </si>
  <si>
    <t>庐丰乡大中线至西坑道路提升改造工程</t>
  </si>
  <si>
    <t>道路全长0.76公里，路面宽6.5米，厚0.35米，水渠0.64米。</t>
  </si>
  <si>
    <t>蓝溪镇沈田大桥接线工程</t>
  </si>
  <si>
    <t>蓝溪镇人民政府</t>
  </si>
  <si>
    <t>道路全长1.2公里，路面宽12米，涵洞300米。</t>
  </si>
  <si>
    <t>通贤镇上村村至礤头村道路建设</t>
  </si>
  <si>
    <t>通贤镇人民政府</t>
  </si>
  <si>
    <t>重铺6米宽路面900米，完善边沟2公里，挡土墙300米，弯道裁弯取直3处。</t>
  </si>
  <si>
    <t>步云乡上福至云辉道路拓宽硬化建设</t>
  </si>
  <si>
    <t>步云乡人民政府</t>
  </si>
  <si>
    <t>道路全长5.7公里（2016年已实施3.3公里，2019年实施硬化3.3公里），路面宽6.5米，边沟、护肩各0.5,米，路面厚0.3米。</t>
  </si>
  <si>
    <t>溪口镇集镇至大连村道路改造工程</t>
  </si>
  <si>
    <t>溪口镇人民政府</t>
  </si>
  <si>
    <t>实施道路白改黑0.48公里，铺设沥青路面8700㎡，排水管改造960米及绿化，亮化工程。</t>
  </si>
  <si>
    <t>旧县镇小溪口公园建设</t>
  </si>
  <si>
    <t>其他苏区老区民生事务</t>
  </si>
  <si>
    <t>旧县镇人民政府</t>
  </si>
  <si>
    <t>步道806㎡，接线道路1187㎡，防洪提900m³，绿化1200㎡。</t>
  </si>
  <si>
    <t>稔田镇文化健身广场建设</t>
  </si>
  <si>
    <t>文化事业</t>
  </si>
  <si>
    <t>稔田镇人民政府</t>
  </si>
  <si>
    <t>稔田文化健身广场占地3000多㎡，建设文化长廊，设立集镇文化雕塑，广场沿河建设休闲漫步道，更换建设器材。</t>
  </si>
  <si>
    <t>茶地镇全民健身项目建设</t>
  </si>
  <si>
    <t>茶地镇人民政府</t>
  </si>
  <si>
    <t>建筑面积2300㎡，建活动中心大楼一栋。停车场停车位24个，修建室内篮球场，羽毛球馆，乒乓球馆。</t>
  </si>
  <si>
    <t>珊瑚乡集镇山体公园和革命烈士纪念广场建设</t>
  </si>
  <si>
    <t>专门事务</t>
  </si>
  <si>
    <t>烈士陵园的维护和改造</t>
  </si>
  <si>
    <t>珊瑚乡人民政府</t>
  </si>
  <si>
    <t>步行道2公里，革命烈士纪念广场2000㎡，革命烈士纪念亭2座。革命历史展示墙30米，革命烈士先进事迹展示墙30米。</t>
  </si>
  <si>
    <t>古田镇赖坊村村庄提升工程</t>
  </si>
  <si>
    <t>古田镇人民政府</t>
  </si>
  <si>
    <t>重要生产出行线400米。路面宽6米，村主干道3公里，路面宽3.5米。路灯安装150盏。</t>
  </si>
  <si>
    <t>才溪镇才溪村桥墩上桥改造</t>
  </si>
  <si>
    <t>才溪镇人民政府</t>
  </si>
  <si>
    <t>桥长26.04米，桥面宽7米。</t>
  </si>
  <si>
    <t>南阳镇集镇农贸市场建设工程</t>
  </si>
  <si>
    <t>占地面积2663㎡，摊位172个，屋顶全钢机构。</t>
  </si>
  <si>
    <t>旧县镇新坊村村庄提升工程</t>
  </si>
  <si>
    <t>2019年9月至2019年11月</t>
  </si>
  <si>
    <t>防洪提273m³，绿化4000㎡，路灯40盏，安装智能水表330个。</t>
  </si>
  <si>
    <t>庐丰乡丰济村包屋至蓝氏家庙道路提升改造工程</t>
  </si>
  <si>
    <t>2019年6月至2019年12月</t>
  </si>
  <si>
    <t>全长3公里，路面宽6米，厚0.18米</t>
  </si>
  <si>
    <t>中都镇富光村肖子坪至镇龙宫及墨观石村道拓宽及亮化工程</t>
  </si>
  <si>
    <t>2019年 8月至2019年11月</t>
  </si>
  <si>
    <t>全长0.72公里，路面宽4米，新装路灯50盏，改造旧路灯30盏</t>
  </si>
  <si>
    <t>官庄乡龙牌村幸福院及农民公园建设工程</t>
  </si>
  <si>
    <t>社会保障事业</t>
  </si>
  <si>
    <t>2019年7月至2019年12月</t>
  </si>
  <si>
    <t>幸福院占地138㎡，建两层，农民公园占地800㎡</t>
  </si>
  <si>
    <t>南阳镇南坑村上村循环道路附属工程</t>
  </si>
  <si>
    <t xml:space="preserve">2019年4月至2019年12月 </t>
  </si>
  <si>
    <t>全长1.5公里，完善挡土墙、水沟、绿化</t>
  </si>
  <si>
    <t>才溪镇溪东村人居环境整治项目</t>
  </si>
  <si>
    <t>建农民体育公园一座，占地450㎡，安装健身体育器材13套。</t>
  </si>
  <si>
    <t>步云乡集镇人饮工程建设项目</t>
  </si>
  <si>
    <t>饮水安全设施建设维护</t>
  </si>
  <si>
    <t>2019年 8月至2019年12月</t>
  </si>
  <si>
    <t>新建拦水坝一座（长35米，高6.5米），500T和300T蓄水池各一座，铺设供水管1.3公里。</t>
  </si>
  <si>
    <t>填报人：</t>
  </si>
  <si>
    <t>联系方式：</t>
  </si>
  <si>
    <t>填报日期：</t>
  </si>
  <si>
    <t>备注：1、填报对象为享受福建省原中央苏区和革命老区转移支付补助的县（市、区）。
      2、H6（即福建省原中央苏区和革命老区转移支付资金安排额度全县合计数）应等于2019年省级财政下达指标数（包含提前下达和第二批）。
      3、项目类别选项包括：原中央苏区和革命老区专门事务方面，革命遗址保护、革命纪念场馆的建设和改造、烈士陵园的维护和改造、老红军及军烈属活动场所的建设和维护、其他苏区老区专门事务；原中央苏区和革命老区民生事务方面，乡村道路设施建设维护、饮水安全设施建设维护、教育事业、文化事业、社会保障事业、卫生事业、其他苏区老区民生事务。
      4、项目性质选项包括：新建、改建、扩建、维修、设备更新。</t>
  </si>
  <si>
    <t>表二</t>
  </si>
  <si>
    <r>
      <rPr>
        <sz val="16"/>
        <rFont val="黑体"/>
        <family val="3"/>
        <charset val="134"/>
      </rPr>
      <t>2019年××县</t>
    </r>
    <r>
      <rPr>
        <u/>
        <sz val="16"/>
        <rFont val="黑体"/>
        <family val="3"/>
        <charset val="134"/>
      </rPr>
      <t>原中央苏区和革命老区</t>
    </r>
    <r>
      <rPr>
        <sz val="16"/>
        <rFont val="黑体"/>
        <family val="3"/>
        <charset val="134"/>
      </rPr>
      <t>转移支付分资金用途情况汇总表</t>
    </r>
  </si>
  <si>
    <t>单位：万元</t>
  </si>
  <si>
    <t>项目类别名称</t>
  </si>
  <si>
    <t>项目个数</t>
  </si>
  <si>
    <t>一、原中央苏区和革命老区专门事务</t>
  </si>
  <si>
    <t xml:space="preserve">   (一）革命遗址保护</t>
  </si>
  <si>
    <t xml:space="preserve">  （二）革命纪念场馆的建设和改造</t>
  </si>
  <si>
    <t xml:space="preserve">  （三）烈士陵园的维护和改造</t>
  </si>
  <si>
    <t xml:space="preserve">  （四）老红军及军烈属活动场所的建设和维护</t>
  </si>
  <si>
    <t xml:space="preserve">  （五）其他苏区老区专门事务</t>
  </si>
  <si>
    <t>二、原中央苏区和革命老区民生事务</t>
  </si>
  <si>
    <t xml:space="preserve">  （一）乡村道路设施建设维护</t>
  </si>
  <si>
    <t xml:space="preserve">  （二）饮水安全设施建设维护</t>
  </si>
  <si>
    <t xml:space="preserve">  （三）教育事业</t>
  </si>
  <si>
    <t xml:space="preserve">  （四）文化事业</t>
  </si>
  <si>
    <t xml:space="preserve">  （五）社会保障事业</t>
  </si>
  <si>
    <t xml:space="preserve">  （六）卫生事业</t>
  </si>
  <si>
    <t xml:space="preserve">  （七）其他苏区老区民生事务</t>
  </si>
  <si>
    <t>备注：D6应等于2019年省级财政下达指标数。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</si>
</sst>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#,##0_ "/>
    <numFmt numFmtId="178" formatCode="0.0_);[Red]\(0.0\)"/>
  </numFmts>
  <fonts count="20">
    <font>
      <sz val="11"/>
      <color indexed="8"/>
      <name val="宋体"/>
      <family val="2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sz val="10"/>
      <color indexed="8"/>
      <name val="仿宋_GB2312"/>
      <family val="3"/>
      <charset val="134"/>
    </font>
    <font>
      <b/>
      <sz val="20"/>
      <color indexed="8"/>
      <name val="仿宋_GB2312"/>
      <family val="3"/>
      <charset val="134"/>
    </font>
    <font>
      <b/>
      <sz val="10"/>
      <name val="仿宋_GB2312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仿宋_GB2312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2"/>
      <name val="仿宋_GB2312"/>
      <charset val="134"/>
    </font>
    <font>
      <sz val="10"/>
      <name val="仿宋_GB2312"/>
      <family val="3"/>
      <charset val="134"/>
    </font>
    <font>
      <sz val="11"/>
      <name val="仿宋_GB2312"/>
      <family val="3"/>
      <charset val="134"/>
    </font>
    <font>
      <b/>
      <sz val="12"/>
      <name val="仿宋_GB2312"/>
      <charset val="134"/>
    </font>
    <font>
      <b/>
      <sz val="12"/>
      <name val="仿宋_GB2312"/>
      <family val="3"/>
      <charset val="134"/>
    </font>
    <font>
      <sz val="11"/>
      <color indexed="8"/>
      <name val="宋体"/>
      <family val="3"/>
      <charset val="134"/>
    </font>
    <font>
      <u/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97">
    <xf numFmtId="0" fontId="0" fillId="0" borderId="0" xfId="0" applyAlignment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vertical="center" wrapText="1"/>
    </xf>
    <xf numFmtId="0" fontId="4" fillId="2" borderId="6" xfId="0" applyNumberFormat="1" applyFont="1" applyFill="1" applyBorder="1" applyAlignment="1" applyProtection="1">
      <alignment vertical="center" wrapText="1"/>
    </xf>
    <xf numFmtId="0" fontId="5" fillId="2" borderId="6" xfId="0" applyNumberFormat="1" applyFont="1" applyFill="1" applyBorder="1" applyAlignment="1" applyProtection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/>
    </xf>
    <xf numFmtId="0" fontId="1" fillId="2" borderId="12" xfId="0" applyNumberFormat="1" applyFont="1" applyFill="1" applyBorder="1" applyAlignment="1" applyProtection="1">
      <alignment horizontal="center" vertical="center"/>
    </xf>
    <xf numFmtId="177" fontId="7" fillId="2" borderId="9" xfId="0" applyNumberFormat="1" applyFont="1" applyFill="1" applyBorder="1" applyAlignment="1" applyProtection="1">
      <alignment vertical="center"/>
    </xf>
    <xf numFmtId="0" fontId="4" fillId="2" borderId="11" xfId="0" applyNumberFormat="1" applyFont="1" applyFill="1" applyBorder="1" applyAlignment="1" applyProtection="1">
      <alignment horizontal="left" vertical="center"/>
    </xf>
    <xf numFmtId="177" fontId="1" fillId="2" borderId="9" xfId="0" applyNumberFormat="1" applyFont="1" applyFill="1" applyBorder="1" applyAlignment="1" applyProtection="1">
      <alignment vertical="center"/>
    </xf>
    <xf numFmtId="0" fontId="4" fillId="2" borderId="13" xfId="0" applyNumberFormat="1" applyFont="1" applyFill="1" applyBorder="1" applyAlignment="1" applyProtection="1">
      <alignment horizontal="left" vertical="center"/>
    </xf>
    <xf numFmtId="0" fontId="1" fillId="2" borderId="14" xfId="0" applyNumberFormat="1" applyFont="1" applyFill="1" applyBorder="1" applyAlignment="1" applyProtection="1">
      <alignment horizontal="center" vertical="center"/>
    </xf>
    <xf numFmtId="177" fontId="1" fillId="2" borderId="15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/>
    <xf numFmtId="0" fontId="1" fillId="0" borderId="1" xfId="0" applyNumberFormat="1" applyFont="1" applyFill="1" applyBorder="1" applyAlignment="1" applyProtection="1">
      <alignment horizontal="right" vertical="center"/>
    </xf>
    <xf numFmtId="0" fontId="4" fillId="2" borderId="16" xfId="0" applyNumberFormat="1" applyFont="1" applyFill="1" applyBorder="1" applyAlignment="1" applyProtection="1">
      <alignment vertical="center" wrapText="1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177" fontId="7" fillId="2" borderId="17" xfId="0" applyNumberFormat="1" applyFont="1" applyFill="1" applyBorder="1" applyAlignment="1" applyProtection="1">
      <alignment vertical="center"/>
    </xf>
    <xf numFmtId="177" fontId="1" fillId="2" borderId="17" xfId="0" applyNumberFormat="1" applyFont="1" applyFill="1" applyBorder="1" applyAlignment="1" applyProtection="1">
      <alignment vertical="center"/>
    </xf>
    <xf numFmtId="177" fontId="1" fillId="2" borderId="18" xfId="0" applyNumberFormat="1" applyFont="1" applyFill="1" applyBorder="1" applyAlignment="1" applyProtection="1">
      <alignment vertical="center"/>
    </xf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9" fillId="0" borderId="0" xfId="5" applyFont="1" applyFill="1" applyAlignment="1">
      <alignment horizontal="center" vertical="center" wrapText="1"/>
    </xf>
    <xf numFmtId="0" fontId="9" fillId="0" borderId="0" xfId="5" applyFont="1" applyFill="1" applyAlignment="1">
      <alignment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0" xfId="5" applyFont="1" applyFill="1" applyAlignment="1">
      <alignment horizontal="center" vertical="center" wrapText="1"/>
    </xf>
    <xf numFmtId="0" fontId="2" fillId="0" borderId="0" xfId="5" applyFont="1" applyFill="1" applyBorder="1" applyAlignment="1">
      <alignment horizontal="left" vertical="center" wrapText="1"/>
    </xf>
    <xf numFmtId="0" fontId="2" fillId="0" borderId="0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horizontal="righ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20" xfId="5" applyFont="1" applyFill="1" applyBorder="1" applyAlignment="1">
      <alignment horizontal="center" vertical="center" wrapText="1"/>
    </xf>
    <xf numFmtId="0" fontId="6" fillId="0" borderId="21" xfId="5" applyFont="1" applyFill="1" applyBorder="1" applyAlignment="1">
      <alignment horizontal="center" vertical="center" wrapText="1"/>
    </xf>
    <xf numFmtId="0" fontId="6" fillId="0" borderId="22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9" fillId="0" borderId="12" xfId="5" applyFont="1" applyFill="1" applyBorder="1" applyAlignment="1">
      <alignment horizontal="center" vertical="center" wrapText="1"/>
    </xf>
    <xf numFmtId="0" fontId="6" fillId="0" borderId="12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vertical="center" wrapText="1"/>
    </xf>
    <xf numFmtId="176" fontId="6" fillId="0" borderId="9" xfId="5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center" vertical="center" wrapText="1"/>
    </xf>
    <xf numFmtId="0" fontId="12" fillId="0" borderId="9" xfId="5" applyFont="1" applyFill="1" applyBorder="1" applyAlignment="1">
      <alignment horizontal="center" vertical="center" wrapText="1"/>
    </xf>
    <xf numFmtId="178" fontId="13" fillId="0" borderId="9" xfId="5" applyNumberFormat="1" applyFont="1" applyFill="1" applyBorder="1" applyAlignment="1">
      <alignment horizontal="center" vertical="center" wrapText="1"/>
    </xf>
    <xf numFmtId="176" fontId="13" fillId="0" borderId="24" xfId="5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6" fillId="0" borderId="27" xfId="5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6" fillId="0" borderId="29" xfId="5" applyFont="1" applyFill="1" applyBorder="1" applyAlignment="1">
      <alignment horizontal="center" vertical="center" wrapText="1"/>
    </xf>
    <xf numFmtId="178" fontId="13" fillId="0" borderId="12" xfId="5" applyNumberFormat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178" fontId="12" fillId="0" borderId="9" xfId="5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 wrapText="1"/>
    </xf>
    <xf numFmtId="176" fontId="14" fillId="0" borderId="0" xfId="5" applyNumberFormat="1" applyFont="1" applyFill="1" applyBorder="1" applyAlignment="1">
      <alignment horizontal="center" vertical="center" wrapText="1"/>
    </xf>
    <xf numFmtId="176" fontId="14" fillId="0" borderId="0" xfId="5" applyNumberFormat="1" applyFont="1" applyFill="1" applyBorder="1" applyAlignment="1">
      <alignment vertical="center" wrapText="1"/>
    </xf>
    <xf numFmtId="176" fontId="6" fillId="0" borderId="0" xfId="5" applyNumberFormat="1" applyFont="1" applyFill="1" applyBorder="1" applyAlignment="1">
      <alignment horizontal="center" vertical="center" wrapText="1"/>
    </xf>
    <xf numFmtId="0" fontId="15" fillId="0" borderId="0" xfId="5" applyFont="1" applyFill="1" applyBorder="1" applyAlignment="1">
      <alignment horizontal="left" vertical="center" wrapText="1"/>
    </xf>
    <xf numFmtId="0" fontId="15" fillId="0" borderId="0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5" applyFont="1" applyFill="1" applyBorder="1" applyAlignment="1">
      <alignment horizontal="right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6" xfId="5" applyFont="1" applyFill="1" applyBorder="1" applyAlignment="1">
      <alignment horizontal="left" vertical="center" wrapText="1"/>
    </xf>
    <xf numFmtId="0" fontId="6" fillId="0" borderId="31" xfId="5" applyFont="1" applyFill="1" applyBorder="1" applyAlignment="1">
      <alignment horizontal="left" vertical="center" wrapText="1"/>
    </xf>
    <xf numFmtId="0" fontId="6" fillId="0" borderId="32" xfId="5" applyFont="1" applyFill="1" applyBorder="1" applyAlignment="1">
      <alignment horizontal="center" vertical="center" wrapText="1"/>
    </xf>
    <xf numFmtId="0" fontId="6" fillId="0" borderId="17" xfId="5" applyFont="1" applyFill="1" applyBorder="1" applyAlignment="1">
      <alignment horizontal="center" vertical="center" wrapText="1"/>
    </xf>
    <xf numFmtId="176" fontId="16" fillId="0" borderId="33" xfId="5" applyNumberFormat="1" applyFont="1" applyFill="1" applyBorder="1" applyAlignment="1">
      <alignment horizontal="center" vertical="center" wrapText="1"/>
    </xf>
    <xf numFmtId="176" fontId="17" fillId="0" borderId="9" xfId="5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vertical="center" wrapText="1"/>
    </xf>
    <xf numFmtId="176" fontId="13" fillId="0" borderId="9" xfId="5" applyNumberFormat="1" applyFont="1" applyFill="1" applyBorder="1" applyAlignment="1">
      <alignment horizontal="center" vertical="center" wrapText="1"/>
    </xf>
    <xf numFmtId="176" fontId="12" fillId="0" borderId="9" xfId="5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176" fontId="14" fillId="0" borderId="9" xfId="5" applyNumberFormat="1" applyFont="1" applyFill="1" applyBorder="1" applyAlignment="1">
      <alignment vertical="center" wrapText="1"/>
    </xf>
    <xf numFmtId="178" fontId="14" fillId="0" borderId="9" xfId="5" applyNumberFormat="1" applyFont="1" applyFill="1" applyBorder="1" applyAlignment="1">
      <alignment vertical="center" wrapText="1"/>
    </xf>
    <xf numFmtId="178" fontId="14" fillId="0" borderId="0" xfId="5" applyNumberFormat="1" applyFont="1" applyFill="1" applyBorder="1" applyAlignment="1">
      <alignment vertical="center" wrapText="1"/>
    </xf>
  </cellXfs>
  <cellStyles count="9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常规_2011新增资金分配" xfId="5"/>
    <cellStyle name="百分比" xfId="6" builtinId="5"/>
    <cellStyle name="货币[0]" xfId="7" builtinId="7"/>
    <cellStyle name="常规 2" xfId="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>
    <pageSetUpPr fitToPage="1"/>
  </sheetPr>
  <dimension ref="A1:AX50"/>
  <sheetViews>
    <sheetView tabSelected="1" workbookViewId="0">
      <pane xSplit="2" ySplit="6" topLeftCell="G7" activePane="bottomRight" state="frozen"/>
      <selection/>
      <selection pane="topRight"/>
      <selection pane="bottomLeft"/>
      <selection pane="bottomRight" activeCell="J46" sqref="J46"/>
    </sheetView>
  </sheetViews>
  <sheetFormatPr defaultColWidth="8.875" defaultRowHeight="14.25"/>
  <cols>
    <col min="1" max="1" width="10.875" style="36" customWidth="1"/>
    <col min="2" max="2" width="28" style="36" customWidth="1"/>
    <col min="3" max="3" width="16.625" style="37" customWidth="1"/>
    <col min="4" max="4" width="15.125" style="37" customWidth="1"/>
    <col min="5" max="5" width="11.125" style="37" customWidth="1"/>
    <col min="6" max="6" width="17.5" style="37" customWidth="1"/>
    <col min="7" max="7" width="14.875" style="37" customWidth="1"/>
    <col min="8" max="8" width="10.875" style="37" customWidth="1"/>
    <col min="9" max="10" width="16.625" style="37" customWidth="1"/>
    <col min="11" max="11" width="11.625" style="37" customWidth="1"/>
    <col min="12" max="12" width="8.375" style="37" customWidth="1"/>
    <col min="13" max="13" width="9" style="37" customWidth="1"/>
    <col min="14" max="14" width="8.875" style="37" customWidth="1"/>
    <col min="15" max="15" width="39.625" style="35" customWidth="1"/>
    <col min="16" max="16384" width="8.875" style="35"/>
  </cols>
  <sheetData>
    <row r="1" s="33" customFormat="1" ht="13.5" customHeight="1" spans="1:50">
      <c r="A1" s="38" t="s">
        <v>0</v>
      </c>
      <c r="B1" s="39"/>
      <c r="C1" s="38"/>
      <c r="D1" s="38"/>
      <c r="E1" s="38"/>
      <c r="F1" s="38"/>
      <c r="G1" s="38"/>
      <c r="H1" s="38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</row>
    <row r="2" ht="33.6" customHeight="1" spans="1:16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35" t="s">
        <v>2</v>
      </c>
    </row>
    <row r="3" ht="21" customHeight="1" spans="1:15">
      <c r="A3" s="41" t="s">
        <v>3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82"/>
      <c r="M3" s="82"/>
      <c r="O3" s="43" t="s">
        <v>4</v>
      </c>
    </row>
    <row r="4" s="34" customFormat="1" ht="24" customHeight="1" spans="1:15">
      <c r="A4" s="44" t="s">
        <v>5</v>
      </c>
      <c r="B4" s="45" t="s">
        <v>6</v>
      </c>
      <c r="C4" s="46" t="s">
        <v>7</v>
      </c>
      <c r="D4" s="46"/>
      <c r="E4" s="45" t="s">
        <v>8</v>
      </c>
      <c r="F4" s="45" t="s">
        <v>9</v>
      </c>
      <c r="G4" s="45" t="s">
        <v>10</v>
      </c>
      <c r="H4" s="45" t="s">
        <v>11</v>
      </c>
      <c r="I4" s="83" t="s">
        <v>12</v>
      </c>
      <c r="J4" s="84"/>
      <c r="K4" s="84"/>
      <c r="L4" s="84"/>
      <c r="M4" s="84"/>
      <c r="N4" s="85"/>
      <c r="O4" s="86" t="s">
        <v>13</v>
      </c>
    </row>
    <row r="5" s="34" customFormat="1" ht="49.5" customHeight="1" spans="1:15">
      <c r="A5" s="47"/>
      <c r="B5" s="48"/>
      <c r="C5" s="15" t="s">
        <v>14</v>
      </c>
      <c r="D5" s="15" t="s">
        <v>15</v>
      </c>
      <c r="E5" s="49"/>
      <c r="F5" s="49"/>
      <c r="G5" s="49"/>
      <c r="H5" s="49"/>
      <c r="I5" s="15" t="s">
        <v>16</v>
      </c>
      <c r="J5" s="15" t="s">
        <v>17</v>
      </c>
      <c r="K5" s="15" t="s">
        <v>18</v>
      </c>
      <c r="L5" s="15" t="s">
        <v>19</v>
      </c>
      <c r="M5" s="16" t="s">
        <v>20</v>
      </c>
      <c r="N5" s="16" t="s">
        <v>21</v>
      </c>
      <c r="O5" s="87"/>
    </row>
    <row r="6" s="34" customFormat="1" ht="28.5" customHeight="1" spans="1:15">
      <c r="A6" s="50" t="s">
        <v>22</v>
      </c>
      <c r="B6" s="51"/>
      <c r="C6" s="52"/>
      <c r="D6" s="15"/>
      <c r="E6" s="15"/>
      <c r="F6" s="53"/>
      <c r="G6" s="15" t="s">
        <v>23</v>
      </c>
      <c r="H6" s="54">
        <v>10176</v>
      </c>
      <c r="I6" s="88">
        <f>SUM(I7:I39)</f>
        <v>2410</v>
      </c>
      <c r="J6" s="54">
        <f t="shared" ref="J6:M6" si="0">SUM(J38:J39)</f>
        <v>0</v>
      </c>
      <c r="K6" s="54">
        <f>SUM(K38:K39)</f>
        <v>0</v>
      </c>
      <c r="L6" s="54">
        <f>SUM(L38:L39)</f>
        <v>0</v>
      </c>
      <c r="M6" s="54">
        <f>SUM(M38:M39)</f>
        <v>0</v>
      </c>
      <c r="N6" s="89">
        <v>7766</v>
      </c>
      <c r="O6" s="90"/>
    </row>
    <row r="7" s="34" customFormat="1" ht="28.5" customHeight="1" spans="1:15">
      <c r="A7" s="15"/>
      <c r="B7" s="55" t="s">
        <v>24</v>
      </c>
      <c r="C7" s="56" t="s">
        <v>25</v>
      </c>
      <c r="D7" s="57" t="s">
        <v>26</v>
      </c>
      <c r="E7" s="58" t="s">
        <v>27</v>
      </c>
      <c r="F7" s="58" t="s">
        <v>28</v>
      </c>
      <c r="G7" s="58" t="s">
        <v>29</v>
      </c>
      <c r="H7" s="59">
        <v>100</v>
      </c>
      <c r="I7" s="91">
        <v>50</v>
      </c>
      <c r="J7" s="54"/>
      <c r="K7" s="54"/>
      <c r="L7" s="54"/>
      <c r="M7" s="54"/>
      <c r="N7" s="92">
        <v>50</v>
      </c>
      <c r="O7" s="90" t="s">
        <v>30</v>
      </c>
    </row>
    <row r="8" s="34" customFormat="1" ht="28.5" customHeight="1" spans="1:15">
      <c r="A8" s="15"/>
      <c r="B8" s="55" t="s">
        <v>31</v>
      </c>
      <c r="C8" s="56" t="s">
        <v>25</v>
      </c>
      <c r="D8" s="57" t="s">
        <v>26</v>
      </c>
      <c r="E8" s="58" t="s">
        <v>32</v>
      </c>
      <c r="F8" s="58" t="s">
        <v>28</v>
      </c>
      <c r="G8" s="58" t="s">
        <v>29</v>
      </c>
      <c r="H8" s="59">
        <v>471</v>
      </c>
      <c r="I8" s="91">
        <v>100</v>
      </c>
      <c r="J8" s="54"/>
      <c r="K8" s="54"/>
      <c r="L8" s="54"/>
      <c r="M8" s="54"/>
      <c r="N8" s="92">
        <v>371</v>
      </c>
      <c r="O8" s="90" t="s">
        <v>33</v>
      </c>
    </row>
    <row r="9" s="34" customFormat="1" ht="28.5" customHeight="1" spans="1:15">
      <c r="A9" s="15"/>
      <c r="B9" s="55" t="s">
        <v>34</v>
      </c>
      <c r="C9" s="56" t="s">
        <v>25</v>
      </c>
      <c r="D9" s="57" t="s">
        <v>26</v>
      </c>
      <c r="E9" s="58" t="s">
        <v>32</v>
      </c>
      <c r="F9" s="58" t="s">
        <v>28</v>
      </c>
      <c r="G9" s="58" t="s">
        <v>35</v>
      </c>
      <c r="H9" s="59">
        <v>260</v>
      </c>
      <c r="I9" s="91">
        <v>30</v>
      </c>
      <c r="J9" s="54"/>
      <c r="K9" s="54"/>
      <c r="L9" s="54"/>
      <c r="M9" s="54"/>
      <c r="N9" s="92">
        <v>230</v>
      </c>
      <c r="O9" s="90" t="s">
        <v>36</v>
      </c>
    </row>
    <row r="10" s="34" customFormat="1" ht="28.5" customHeight="1" spans="1:15">
      <c r="A10" s="15"/>
      <c r="B10" s="60" t="s">
        <v>37</v>
      </c>
      <c r="C10" s="56" t="s">
        <v>25</v>
      </c>
      <c r="D10" s="57" t="s">
        <v>26</v>
      </c>
      <c r="E10" s="58" t="s">
        <v>32</v>
      </c>
      <c r="F10" s="58" t="s">
        <v>28</v>
      </c>
      <c r="G10" s="58" t="s">
        <v>35</v>
      </c>
      <c r="H10" s="59">
        <v>330</v>
      </c>
      <c r="I10" s="91">
        <v>90</v>
      </c>
      <c r="J10" s="54"/>
      <c r="K10" s="54"/>
      <c r="L10" s="54"/>
      <c r="M10" s="54"/>
      <c r="N10" s="92">
        <v>240</v>
      </c>
      <c r="O10" s="90" t="s">
        <v>38</v>
      </c>
    </row>
    <row r="11" s="34" customFormat="1" ht="28.5" customHeight="1" spans="1:15">
      <c r="A11" s="15"/>
      <c r="B11" s="61" t="s">
        <v>39</v>
      </c>
      <c r="C11" s="56" t="s">
        <v>25</v>
      </c>
      <c r="D11" s="57" t="s">
        <v>26</v>
      </c>
      <c r="E11" s="58" t="s">
        <v>32</v>
      </c>
      <c r="F11" s="58" t="s">
        <v>28</v>
      </c>
      <c r="G11" s="58" t="s">
        <v>40</v>
      </c>
      <c r="H11" s="59">
        <v>380</v>
      </c>
      <c r="I11" s="91">
        <v>120</v>
      </c>
      <c r="J11" s="54"/>
      <c r="K11" s="54"/>
      <c r="L11" s="54"/>
      <c r="M11" s="54"/>
      <c r="N11" s="92">
        <v>260</v>
      </c>
      <c r="O11" s="90" t="s">
        <v>41</v>
      </c>
    </row>
    <row r="12" s="34" customFormat="1" ht="28.5" customHeight="1" spans="1:15">
      <c r="A12" s="15"/>
      <c r="B12" s="61" t="s">
        <v>42</v>
      </c>
      <c r="C12" s="56" t="s">
        <v>25</v>
      </c>
      <c r="D12" s="57" t="s">
        <v>26</v>
      </c>
      <c r="E12" s="58" t="s">
        <v>32</v>
      </c>
      <c r="F12" s="58" t="s">
        <v>28</v>
      </c>
      <c r="G12" s="58" t="s">
        <v>43</v>
      </c>
      <c r="H12" s="59">
        <v>180</v>
      </c>
      <c r="I12" s="91">
        <v>80</v>
      </c>
      <c r="J12" s="54"/>
      <c r="K12" s="54"/>
      <c r="L12" s="54"/>
      <c r="M12" s="54"/>
      <c r="N12" s="92">
        <v>100</v>
      </c>
      <c r="O12" s="90" t="s">
        <v>44</v>
      </c>
    </row>
    <row r="13" s="34" customFormat="1" ht="28.5" customHeight="1" spans="1:15">
      <c r="A13" s="15"/>
      <c r="B13" s="61" t="s">
        <v>45</v>
      </c>
      <c r="C13" s="56" t="s">
        <v>25</v>
      </c>
      <c r="D13" s="57" t="s">
        <v>26</v>
      </c>
      <c r="E13" s="58" t="s">
        <v>32</v>
      </c>
      <c r="F13" s="58" t="s">
        <v>28</v>
      </c>
      <c r="G13" s="58" t="s">
        <v>46</v>
      </c>
      <c r="H13" s="59">
        <v>650</v>
      </c>
      <c r="I13" s="91">
        <v>100</v>
      </c>
      <c r="J13" s="54"/>
      <c r="K13" s="54"/>
      <c r="L13" s="54"/>
      <c r="M13" s="54"/>
      <c r="N13" s="92">
        <v>550</v>
      </c>
      <c r="O13" s="90" t="s">
        <v>47</v>
      </c>
    </row>
    <row r="14" s="34" customFormat="1" ht="28.5" customHeight="1" spans="1:15">
      <c r="A14" s="15"/>
      <c r="B14" s="61" t="s">
        <v>48</v>
      </c>
      <c r="C14" s="56" t="s">
        <v>25</v>
      </c>
      <c r="D14" s="57" t="s">
        <v>26</v>
      </c>
      <c r="E14" s="58" t="s">
        <v>32</v>
      </c>
      <c r="F14" s="58" t="s">
        <v>28</v>
      </c>
      <c r="G14" s="58" t="s">
        <v>49</v>
      </c>
      <c r="H14" s="59">
        <v>800</v>
      </c>
      <c r="I14" s="91">
        <v>100</v>
      </c>
      <c r="J14" s="54"/>
      <c r="K14" s="54"/>
      <c r="L14" s="54"/>
      <c r="M14" s="54"/>
      <c r="N14" s="92">
        <v>700</v>
      </c>
      <c r="O14" s="90" t="s">
        <v>50</v>
      </c>
    </row>
    <row r="15" s="34" customFormat="1" ht="28.5" customHeight="1" spans="1:15">
      <c r="A15" s="15"/>
      <c r="B15" s="61" t="s">
        <v>51</v>
      </c>
      <c r="C15" s="56" t="s">
        <v>25</v>
      </c>
      <c r="D15" s="57" t="s">
        <v>26</v>
      </c>
      <c r="E15" s="58" t="s">
        <v>32</v>
      </c>
      <c r="F15" s="58" t="s">
        <v>28</v>
      </c>
      <c r="G15" s="58" t="s">
        <v>49</v>
      </c>
      <c r="H15" s="59">
        <v>400</v>
      </c>
      <c r="I15" s="91">
        <v>80</v>
      </c>
      <c r="J15" s="54"/>
      <c r="K15" s="54"/>
      <c r="L15" s="54"/>
      <c r="M15" s="54"/>
      <c r="N15" s="92">
        <v>320</v>
      </c>
      <c r="O15" s="90" t="s">
        <v>52</v>
      </c>
    </row>
    <row r="16" s="34" customFormat="1" ht="28.5" customHeight="1" spans="1:15">
      <c r="A16" s="15"/>
      <c r="B16" s="61" t="s">
        <v>53</v>
      </c>
      <c r="C16" s="56" t="s">
        <v>25</v>
      </c>
      <c r="D16" s="57" t="s">
        <v>26</v>
      </c>
      <c r="E16" s="58" t="s">
        <v>32</v>
      </c>
      <c r="F16" s="58" t="s">
        <v>28</v>
      </c>
      <c r="G16" s="58" t="s">
        <v>54</v>
      </c>
      <c r="H16" s="59">
        <v>140</v>
      </c>
      <c r="I16" s="91">
        <v>70</v>
      </c>
      <c r="J16" s="54"/>
      <c r="K16" s="54"/>
      <c r="L16" s="54"/>
      <c r="M16" s="54"/>
      <c r="N16" s="92">
        <v>70</v>
      </c>
      <c r="O16" s="90" t="s">
        <v>55</v>
      </c>
    </row>
    <row r="17" s="34" customFormat="1" ht="28.5" customHeight="1" spans="1:15">
      <c r="A17" s="15"/>
      <c r="B17" s="61" t="s">
        <v>56</v>
      </c>
      <c r="C17" s="56" t="s">
        <v>25</v>
      </c>
      <c r="D17" s="57" t="s">
        <v>26</v>
      </c>
      <c r="E17" s="58" t="s">
        <v>32</v>
      </c>
      <c r="F17" s="58" t="s">
        <v>28</v>
      </c>
      <c r="G17" s="58" t="s">
        <v>54</v>
      </c>
      <c r="H17" s="59">
        <v>70</v>
      </c>
      <c r="I17" s="91">
        <v>30</v>
      </c>
      <c r="J17" s="54"/>
      <c r="K17" s="54"/>
      <c r="L17" s="54"/>
      <c r="M17" s="54"/>
      <c r="N17" s="92">
        <v>40</v>
      </c>
      <c r="O17" s="90" t="s">
        <v>57</v>
      </c>
    </row>
    <row r="18" s="34" customFormat="1" ht="28.5" customHeight="1" spans="1:15">
      <c r="A18" s="15"/>
      <c r="B18" s="61" t="s">
        <v>58</v>
      </c>
      <c r="C18" s="56" t="s">
        <v>25</v>
      </c>
      <c r="D18" s="57" t="s">
        <v>26</v>
      </c>
      <c r="E18" s="58" t="s">
        <v>32</v>
      </c>
      <c r="F18" s="58" t="s">
        <v>28</v>
      </c>
      <c r="G18" s="58" t="s">
        <v>59</v>
      </c>
      <c r="H18" s="59">
        <v>235.6</v>
      </c>
      <c r="I18" s="91">
        <v>80</v>
      </c>
      <c r="J18" s="54"/>
      <c r="K18" s="54"/>
      <c r="L18" s="54"/>
      <c r="M18" s="54"/>
      <c r="N18" s="92">
        <v>155.6</v>
      </c>
      <c r="O18" s="90" t="s">
        <v>60</v>
      </c>
    </row>
    <row r="19" s="34" customFormat="1" ht="28.5" customHeight="1" spans="1:15">
      <c r="A19" s="15"/>
      <c r="B19" s="61" t="s">
        <v>61</v>
      </c>
      <c r="C19" s="56" t="s">
        <v>25</v>
      </c>
      <c r="D19" s="57" t="s">
        <v>26</v>
      </c>
      <c r="E19" s="58" t="s">
        <v>27</v>
      </c>
      <c r="F19" s="58" t="s">
        <v>28</v>
      </c>
      <c r="G19" s="58" t="s">
        <v>62</v>
      </c>
      <c r="H19" s="59">
        <v>180</v>
      </c>
      <c r="I19" s="91">
        <v>50</v>
      </c>
      <c r="J19" s="54"/>
      <c r="K19" s="54"/>
      <c r="L19" s="54"/>
      <c r="M19" s="54"/>
      <c r="N19" s="92">
        <v>130</v>
      </c>
      <c r="O19" s="90" t="s">
        <v>63</v>
      </c>
    </row>
    <row r="20" s="34" customFormat="1" ht="28.5" customHeight="1" spans="1:15">
      <c r="A20" s="15"/>
      <c r="B20" s="61" t="s">
        <v>64</v>
      </c>
      <c r="C20" s="56" t="s">
        <v>25</v>
      </c>
      <c r="D20" s="57" t="s">
        <v>26</v>
      </c>
      <c r="E20" s="58" t="s">
        <v>32</v>
      </c>
      <c r="F20" s="58" t="s">
        <v>28</v>
      </c>
      <c r="G20" s="58" t="s">
        <v>65</v>
      </c>
      <c r="H20" s="59">
        <v>120</v>
      </c>
      <c r="I20" s="91">
        <v>30</v>
      </c>
      <c r="J20" s="54"/>
      <c r="K20" s="54"/>
      <c r="L20" s="54"/>
      <c r="M20" s="54"/>
      <c r="N20" s="92">
        <v>90</v>
      </c>
      <c r="O20" s="90" t="s">
        <v>66</v>
      </c>
    </row>
    <row r="21" s="34" customFormat="1" ht="28.5" customHeight="1" spans="1:15">
      <c r="A21" s="15"/>
      <c r="B21" s="61" t="s">
        <v>67</v>
      </c>
      <c r="C21" s="56" t="s">
        <v>25</v>
      </c>
      <c r="D21" s="57" t="s">
        <v>26</v>
      </c>
      <c r="E21" s="58" t="s">
        <v>32</v>
      </c>
      <c r="F21" s="58" t="s">
        <v>28</v>
      </c>
      <c r="G21" s="58" t="s">
        <v>65</v>
      </c>
      <c r="H21" s="59">
        <v>500</v>
      </c>
      <c r="I21" s="91">
        <v>80</v>
      </c>
      <c r="J21" s="54"/>
      <c r="K21" s="54"/>
      <c r="L21" s="54"/>
      <c r="M21" s="54"/>
      <c r="N21" s="92">
        <v>420</v>
      </c>
      <c r="O21" s="90" t="s">
        <v>68</v>
      </c>
    </row>
    <row r="22" s="34" customFormat="1" ht="28.5" customHeight="1" spans="1:15">
      <c r="A22" s="15"/>
      <c r="B22" s="61" t="s">
        <v>69</v>
      </c>
      <c r="C22" s="56" t="s">
        <v>25</v>
      </c>
      <c r="D22" s="57" t="s">
        <v>26</v>
      </c>
      <c r="E22" s="58" t="s">
        <v>32</v>
      </c>
      <c r="F22" s="58" t="s">
        <v>28</v>
      </c>
      <c r="G22" s="58" t="s">
        <v>70</v>
      </c>
      <c r="H22" s="59">
        <v>265</v>
      </c>
      <c r="I22" s="91">
        <v>100</v>
      </c>
      <c r="J22" s="54"/>
      <c r="K22" s="54"/>
      <c r="L22" s="54"/>
      <c r="M22" s="54"/>
      <c r="N22" s="92">
        <v>165</v>
      </c>
      <c r="O22" s="90" t="s">
        <v>71</v>
      </c>
    </row>
    <row r="23" s="34" customFormat="1" ht="33" customHeight="1" spans="1:15">
      <c r="A23" s="15"/>
      <c r="B23" s="61" t="s">
        <v>72</v>
      </c>
      <c r="C23" s="56" t="s">
        <v>25</v>
      </c>
      <c r="D23" s="57" t="s">
        <v>26</v>
      </c>
      <c r="E23" s="58" t="s">
        <v>32</v>
      </c>
      <c r="F23" s="58" t="s">
        <v>28</v>
      </c>
      <c r="G23" s="58" t="s">
        <v>73</v>
      </c>
      <c r="H23" s="59">
        <v>260</v>
      </c>
      <c r="I23" s="91">
        <v>100</v>
      </c>
      <c r="J23" s="54"/>
      <c r="K23" s="54"/>
      <c r="L23" s="54"/>
      <c r="M23" s="54"/>
      <c r="N23" s="92">
        <v>160</v>
      </c>
      <c r="O23" s="90" t="s">
        <v>74</v>
      </c>
    </row>
    <row r="24" s="34" customFormat="1" ht="45" customHeight="1" spans="1:15">
      <c r="A24" s="15"/>
      <c r="B24" s="61" t="s">
        <v>75</v>
      </c>
      <c r="C24" s="56" t="s">
        <v>25</v>
      </c>
      <c r="D24" s="57" t="s">
        <v>26</v>
      </c>
      <c r="E24" s="58" t="s">
        <v>32</v>
      </c>
      <c r="F24" s="58" t="s">
        <v>28</v>
      </c>
      <c r="G24" s="58" t="s">
        <v>76</v>
      </c>
      <c r="H24" s="59">
        <v>369</v>
      </c>
      <c r="I24" s="91">
        <v>70</v>
      </c>
      <c r="J24" s="54"/>
      <c r="K24" s="54"/>
      <c r="L24" s="54"/>
      <c r="M24" s="54"/>
      <c r="N24" s="92">
        <v>299</v>
      </c>
      <c r="O24" s="90" t="s">
        <v>77</v>
      </c>
    </row>
    <row r="25" s="34" customFormat="1" ht="35" customHeight="1" spans="1:15">
      <c r="A25" s="15"/>
      <c r="B25" s="62" t="s">
        <v>78</v>
      </c>
      <c r="C25" s="56" t="s">
        <v>25</v>
      </c>
      <c r="D25" s="57" t="s">
        <v>26</v>
      </c>
      <c r="E25" s="58" t="s">
        <v>32</v>
      </c>
      <c r="F25" s="58" t="s">
        <v>28</v>
      </c>
      <c r="G25" s="58" t="s">
        <v>79</v>
      </c>
      <c r="H25" s="59">
        <v>300</v>
      </c>
      <c r="I25" s="91">
        <v>80</v>
      </c>
      <c r="J25" s="54"/>
      <c r="K25" s="54"/>
      <c r="L25" s="54"/>
      <c r="M25" s="54"/>
      <c r="N25" s="92">
        <v>220</v>
      </c>
      <c r="O25" s="90" t="s">
        <v>80</v>
      </c>
    </row>
    <row r="26" s="34" customFormat="1" ht="28.5" hidden="1" customHeight="1" spans="1:15">
      <c r="A26" s="63"/>
      <c r="B26" s="58" t="s">
        <v>81</v>
      </c>
      <c r="C26" s="56" t="s">
        <v>25</v>
      </c>
      <c r="D26" s="57" t="s">
        <v>82</v>
      </c>
      <c r="E26" s="58" t="s">
        <v>32</v>
      </c>
      <c r="F26" s="58" t="s">
        <v>28</v>
      </c>
      <c r="G26" s="64" t="s">
        <v>83</v>
      </c>
      <c r="H26" s="59">
        <v>300</v>
      </c>
      <c r="I26" s="91">
        <v>120</v>
      </c>
      <c r="J26" s="54"/>
      <c r="K26" s="54"/>
      <c r="L26" s="54"/>
      <c r="M26" s="54"/>
      <c r="N26" s="92">
        <v>180</v>
      </c>
      <c r="O26" s="90" t="s">
        <v>84</v>
      </c>
    </row>
    <row r="27" s="34" customFormat="1" ht="44" hidden="1" customHeight="1" spans="1:15">
      <c r="A27" s="65"/>
      <c r="B27" s="58" t="s">
        <v>85</v>
      </c>
      <c r="C27" s="56" t="s">
        <v>25</v>
      </c>
      <c r="D27" s="57" t="s">
        <v>86</v>
      </c>
      <c r="E27" s="58" t="s">
        <v>32</v>
      </c>
      <c r="F27" s="58" t="s">
        <v>28</v>
      </c>
      <c r="G27" s="64" t="s">
        <v>87</v>
      </c>
      <c r="H27" s="59">
        <v>490</v>
      </c>
      <c r="I27" s="91">
        <v>100</v>
      </c>
      <c r="J27" s="54"/>
      <c r="K27" s="54"/>
      <c r="L27" s="54"/>
      <c r="M27" s="54"/>
      <c r="N27" s="92">
        <v>390</v>
      </c>
      <c r="O27" s="90" t="s">
        <v>88</v>
      </c>
    </row>
    <row r="28" s="34" customFormat="1" ht="48" hidden="1" customHeight="1" spans="1:15">
      <c r="A28" s="65"/>
      <c r="B28" s="58" t="s">
        <v>89</v>
      </c>
      <c r="C28" s="56" t="s">
        <v>25</v>
      </c>
      <c r="D28" s="57" t="s">
        <v>86</v>
      </c>
      <c r="E28" s="58" t="s">
        <v>32</v>
      </c>
      <c r="F28" s="58" t="s">
        <v>28</v>
      </c>
      <c r="G28" s="64" t="s">
        <v>90</v>
      </c>
      <c r="H28" s="59">
        <v>300</v>
      </c>
      <c r="I28" s="91">
        <v>100</v>
      </c>
      <c r="J28" s="54"/>
      <c r="K28" s="54"/>
      <c r="L28" s="54"/>
      <c r="M28" s="54"/>
      <c r="N28" s="92">
        <v>200</v>
      </c>
      <c r="O28" s="90" t="s">
        <v>91</v>
      </c>
    </row>
    <row r="29" s="34" customFormat="1" ht="47" hidden="1" customHeight="1" spans="1:15">
      <c r="A29" s="65"/>
      <c r="B29" s="58" t="s">
        <v>92</v>
      </c>
      <c r="C29" s="56" t="s">
        <v>93</v>
      </c>
      <c r="D29" s="57" t="s">
        <v>94</v>
      </c>
      <c r="E29" s="58" t="s">
        <v>32</v>
      </c>
      <c r="F29" s="58" t="s">
        <v>28</v>
      </c>
      <c r="G29" s="64" t="s">
        <v>95</v>
      </c>
      <c r="H29" s="59">
        <v>200</v>
      </c>
      <c r="I29" s="91">
        <v>80</v>
      </c>
      <c r="J29" s="54"/>
      <c r="K29" s="54"/>
      <c r="L29" s="54"/>
      <c r="M29" s="54"/>
      <c r="N29" s="92">
        <v>120</v>
      </c>
      <c r="O29" s="90" t="s">
        <v>96</v>
      </c>
    </row>
    <row r="30" s="34" customFormat="1" ht="28.5" hidden="1" customHeight="1" spans="1:15">
      <c r="A30" s="65"/>
      <c r="B30" s="58" t="s">
        <v>97</v>
      </c>
      <c r="C30" s="56" t="s">
        <v>25</v>
      </c>
      <c r="D30" s="57" t="s">
        <v>82</v>
      </c>
      <c r="E30" s="58" t="s">
        <v>32</v>
      </c>
      <c r="F30" s="58" t="s">
        <v>28</v>
      </c>
      <c r="G30" s="64" t="s">
        <v>98</v>
      </c>
      <c r="H30" s="59">
        <v>260</v>
      </c>
      <c r="I30" s="91">
        <v>100</v>
      </c>
      <c r="J30" s="54"/>
      <c r="K30" s="54"/>
      <c r="L30" s="54"/>
      <c r="M30" s="54"/>
      <c r="N30" s="92">
        <v>160</v>
      </c>
      <c r="O30" s="90" t="s">
        <v>99</v>
      </c>
    </row>
    <row r="31" s="34" customFormat="1" ht="28.5" customHeight="1" spans="1:15">
      <c r="A31" s="15"/>
      <c r="B31" s="66" t="s">
        <v>100</v>
      </c>
      <c r="C31" s="56" t="s">
        <v>25</v>
      </c>
      <c r="D31" s="57" t="s">
        <v>26</v>
      </c>
      <c r="E31" s="58" t="s">
        <v>32</v>
      </c>
      <c r="F31" s="58" t="s">
        <v>28</v>
      </c>
      <c r="G31" s="64" t="s">
        <v>101</v>
      </c>
      <c r="H31" s="59">
        <v>230</v>
      </c>
      <c r="I31" s="91">
        <v>30</v>
      </c>
      <c r="J31" s="54"/>
      <c r="K31" s="54"/>
      <c r="L31" s="54"/>
      <c r="M31" s="54"/>
      <c r="N31" s="92">
        <v>200</v>
      </c>
      <c r="O31" s="90" t="s">
        <v>102</v>
      </c>
    </row>
    <row r="32" s="34" customFormat="1" ht="28.5" hidden="1" customHeight="1" spans="1:15">
      <c r="A32" s="63"/>
      <c r="B32" s="67" t="s">
        <v>103</v>
      </c>
      <c r="C32" s="56" t="s">
        <v>25</v>
      </c>
      <c r="D32" s="57" t="s">
        <v>82</v>
      </c>
      <c r="E32" s="62" t="s">
        <v>27</v>
      </c>
      <c r="F32" s="58" t="s">
        <v>28</v>
      </c>
      <c r="G32" s="58" t="s">
        <v>62</v>
      </c>
      <c r="H32" s="59">
        <v>196</v>
      </c>
      <c r="I32" s="91">
        <v>70</v>
      </c>
      <c r="J32" s="54"/>
      <c r="K32" s="54"/>
      <c r="L32" s="54"/>
      <c r="M32" s="54"/>
      <c r="N32" s="92">
        <v>126</v>
      </c>
      <c r="O32" s="90" t="s">
        <v>104</v>
      </c>
    </row>
    <row r="33" s="34" customFormat="1" ht="28.5" hidden="1" customHeight="1" spans="1:15">
      <c r="A33" s="65"/>
      <c r="B33" s="68" t="s">
        <v>105</v>
      </c>
      <c r="C33" s="56" t="s">
        <v>25</v>
      </c>
      <c r="D33" s="57" t="s">
        <v>82</v>
      </c>
      <c r="E33" s="58" t="s">
        <v>32</v>
      </c>
      <c r="F33" s="58" t="s">
        <v>106</v>
      </c>
      <c r="G33" s="64" t="s">
        <v>83</v>
      </c>
      <c r="H33" s="69">
        <v>1200</v>
      </c>
      <c r="I33" s="68">
        <v>130</v>
      </c>
      <c r="J33" s="54"/>
      <c r="K33" s="54"/>
      <c r="L33" s="54"/>
      <c r="M33" s="54"/>
      <c r="N33" s="92">
        <v>1070</v>
      </c>
      <c r="O33" s="90" t="s">
        <v>107</v>
      </c>
    </row>
    <row r="34" s="34" customFormat="1" ht="28.5" customHeight="1" spans="1:15">
      <c r="A34" s="15"/>
      <c r="B34" s="61" t="s">
        <v>108</v>
      </c>
      <c r="C34" s="56" t="s">
        <v>25</v>
      </c>
      <c r="D34" s="57" t="s">
        <v>26</v>
      </c>
      <c r="E34" s="58" t="s">
        <v>32</v>
      </c>
      <c r="F34" s="58" t="s">
        <v>109</v>
      </c>
      <c r="G34" s="58" t="s">
        <v>65</v>
      </c>
      <c r="H34" s="69">
        <v>350</v>
      </c>
      <c r="I34" s="68">
        <v>80</v>
      </c>
      <c r="J34" s="54"/>
      <c r="K34" s="54"/>
      <c r="L34" s="54"/>
      <c r="M34" s="54"/>
      <c r="N34" s="92">
        <v>270</v>
      </c>
      <c r="O34" s="90" t="s">
        <v>110</v>
      </c>
    </row>
    <row r="35" s="34" customFormat="1" ht="41" customHeight="1" spans="1:15">
      <c r="A35" s="15"/>
      <c r="B35" s="61" t="s">
        <v>111</v>
      </c>
      <c r="C35" s="56" t="s">
        <v>25</v>
      </c>
      <c r="D35" s="57" t="s">
        <v>26</v>
      </c>
      <c r="E35" s="58" t="s">
        <v>32</v>
      </c>
      <c r="F35" s="58" t="s">
        <v>112</v>
      </c>
      <c r="G35" s="58" t="s">
        <v>54</v>
      </c>
      <c r="H35" s="69">
        <v>80</v>
      </c>
      <c r="I35" s="68">
        <v>30</v>
      </c>
      <c r="J35" s="54"/>
      <c r="K35" s="54"/>
      <c r="L35" s="54"/>
      <c r="M35" s="54"/>
      <c r="N35" s="92">
        <v>50</v>
      </c>
      <c r="O35" s="90" t="s">
        <v>113</v>
      </c>
    </row>
    <row r="36" s="34" customFormat="1" ht="28.5" hidden="1" customHeight="1" spans="1:15">
      <c r="A36" s="63"/>
      <c r="B36" s="68" t="s">
        <v>114</v>
      </c>
      <c r="C36" s="56" t="s">
        <v>25</v>
      </c>
      <c r="D36" s="57" t="s">
        <v>115</v>
      </c>
      <c r="E36" s="58" t="s">
        <v>32</v>
      </c>
      <c r="F36" s="58" t="s">
        <v>116</v>
      </c>
      <c r="G36" s="58" t="s">
        <v>29</v>
      </c>
      <c r="H36" s="69">
        <v>158</v>
      </c>
      <c r="I36" s="68">
        <v>50</v>
      </c>
      <c r="J36" s="54"/>
      <c r="K36" s="54"/>
      <c r="L36" s="54"/>
      <c r="M36" s="54"/>
      <c r="N36" s="92">
        <v>108</v>
      </c>
      <c r="O36" s="90" t="s">
        <v>117</v>
      </c>
    </row>
    <row r="37" s="34" customFormat="1" ht="28.5" customHeight="1" spans="1:15">
      <c r="A37" s="15"/>
      <c r="B37" s="61" t="s">
        <v>118</v>
      </c>
      <c r="C37" s="56" t="s">
        <v>25</v>
      </c>
      <c r="D37" s="57" t="s">
        <v>26</v>
      </c>
      <c r="E37" s="58" t="s">
        <v>32</v>
      </c>
      <c r="F37" s="58" t="s">
        <v>119</v>
      </c>
      <c r="G37" s="58" t="s">
        <v>62</v>
      </c>
      <c r="H37" s="69">
        <v>90</v>
      </c>
      <c r="I37" s="68">
        <v>30</v>
      </c>
      <c r="J37" s="54"/>
      <c r="K37" s="54"/>
      <c r="L37" s="54"/>
      <c r="M37" s="54"/>
      <c r="N37" s="92">
        <v>60</v>
      </c>
      <c r="O37" s="90" t="s">
        <v>120</v>
      </c>
    </row>
    <row r="38" s="34" customFormat="1" ht="28" hidden="1" customHeight="1" spans="1:15">
      <c r="A38" s="63"/>
      <c r="B38" s="68" t="s">
        <v>121</v>
      </c>
      <c r="C38" s="56" t="s">
        <v>25</v>
      </c>
      <c r="D38" s="70" t="s">
        <v>82</v>
      </c>
      <c r="E38" s="58" t="s">
        <v>32</v>
      </c>
      <c r="F38" s="58" t="s">
        <v>116</v>
      </c>
      <c r="G38" s="64" t="s">
        <v>101</v>
      </c>
      <c r="H38" s="71">
        <v>200</v>
      </c>
      <c r="I38" s="93">
        <v>30</v>
      </c>
      <c r="J38" s="94"/>
      <c r="K38" s="94"/>
      <c r="L38" s="95"/>
      <c r="M38" s="95"/>
      <c r="N38" s="92">
        <v>170</v>
      </c>
      <c r="O38" s="90" t="s">
        <v>122</v>
      </c>
    </row>
    <row r="39" s="34" customFormat="1" ht="30" hidden="1" customHeight="1" spans="1:15">
      <c r="A39" s="65"/>
      <c r="B39" s="68" t="s">
        <v>123</v>
      </c>
      <c r="C39" s="56" t="s">
        <v>25</v>
      </c>
      <c r="D39" s="70" t="s">
        <v>124</v>
      </c>
      <c r="E39" s="58" t="s">
        <v>32</v>
      </c>
      <c r="F39" s="58" t="s">
        <v>125</v>
      </c>
      <c r="G39" s="58" t="s">
        <v>76</v>
      </c>
      <c r="H39" s="69">
        <v>111</v>
      </c>
      <c r="I39" s="68">
        <v>20</v>
      </c>
      <c r="J39" s="94"/>
      <c r="K39" s="94"/>
      <c r="L39" s="95"/>
      <c r="M39" s="95"/>
      <c r="N39" s="92">
        <v>91</v>
      </c>
      <c r="O39" s="90" t="s">
        <v>126</v>
      </c>
    </row>
    <row r="40" s="34" customFormat="1" ht="24.6" hidden="1" customHeight="1" spans="1:14">
      <c r="A40" s="72" t="s">
        <v>127</v>
      </c>
      <c r="B40" s="73"/>
      <c r="C40" s="72" t="s">
        <v>128</v>
      </c>
      <c r="D40" s="74"/>
      <c r="E40" s="72" t="s">
        <v>129</v>
      </c>
      <c r="F40" s="74"/>
      <c r="G40" s="74"/>
      <c r="H40" s="75"/>
      <c r="I40" s="74"/>
      <c r="J40" s="74"/>
      <c r="K40" s="74"/>
      <c r="L40" s="96"/>
      <c r="M40" s="96"/>
      <c r="N40" s="96"/>
    </row>
    <row r="41" s="34" customFormat="1" ht="85.5" hidden="1" customHeight="1" spans="1:15">
      <c r="A41" s="76" t="s">
        <v>130</v>
      </c>
      <c r="B41" s="77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</row>
    <row r="42" s="34" customFormat="1" spans="1:2">
      <c r="A42" s="78"/>
      <c r="B42" s="79"/>
    </row>
    <row r="43" s="34" customFormat="1" spans="1:2">
      <c r="A43" s="36"/>
      <c r="B43" s="79"/>
    </row>
    <row r="44" s="35" customFormat="1" spans="1:2">
      <c r="A44" s="36"/>
      <c r="B44" s="80"/>
    </row>
    <row r="45" s="35" customFormat="1" spans="1:2">
      <c r="A45" s="36"/>
      <c r="B45" s="80"/>
    </row>
    <row r="46" s="35" customFormat="1" spans="1:2">
      <c r="A46" s="36"/>
      <c r="B46" s="80"/>
    </row>
    <row r="47" s="35" customFormat="1" spans="1:2">
      <c r="A47" s="36"/>
      <c r="B47" s="80"/>
    </row>
    <row r="48" s="35" customFormat="1" spans="1:2">
      <c r="A48" s="36"/>
      <c r="B48" s="80"/>
    </row>
    <row r="49" s="35" customFormat="1" spans="1:2">
      <c r="A49" s="36"/>
      <c r="B49" s="80"/>
    </row>
    <row r="50" s="35" customFormat="1" spans="1:2">
      <c r="A50" s="36"/>
      <c r="B50" s="80"/>
    </row>
  </sheetData>
  <autoFilter ref="A7:AX41">
    <filterColumn colId="3">
      <customFilters>
        <customFilter operator="equal" val="乡村道路设施建设维护"/>
      </customFilters>
    </filterColumn>
  </autoFilter>
  <mergeCells count="13">
    <mergeCell ref="A2:O2"/>
    <mergeCell ref="A3:B3"/>
    <mergeCell ref="C4:D4"/>
    <mergeCell ref="I4:N4"/>
    <mergeCell ref="A41:O41"/>
    <mergeCell ref="A4:A5"/>
    <mergeCell ref="A6:A39"/>
    <mergeCell ref="B4:B5"/>
    <mergeCell ref="E4:E5"/>
    <mergeCell ref="F4:F5"/>
    <mergeCell ref="G4:G5"/>
    <mergeCell ref="H4:H5"/>
    <mergeCell ref="O4:O5"/>
  </mergeCells>
  <printOptions horizontalCentered="1"/>
  <pageMargins left="0.707638888888889" right="0.707638888888889" top="0.747916666666667" bottom="0.747916666666667" header="0.313888888888889" footer="0.313888888888889"/>
  <pageSetup paperSize="9" scale="5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selection activeCell="B14" sqref="B14:B20"/>
    </sheetView>
  </sheetViews>
  <sheetFormatPr defaultColWidth="9" defaultRowHeight="20.45" customHeight="1"/>
  <cols>
    <col min="1" max="1" width="45.5" customWidth="1"/>
    <col min="2" max="2" width="9.75" customWidth="1"/>
    <col min="4" max="4" width="17.375" customWidth="1"/>
    <col min="5" max="5" width="16.625" customWidth="1"/>
    <col min="6" max="6" width="6.75" customWidth="1"/>
    <col min="7" max="7" width="6.125" customWidth="1"/>
    <col min="8" max="8" width="6" customWidth="1"/>
    <col min="9" max="9" width="7.75" customWidth="1"/>
  </cols>
  <sheetData>
    <row r="1" customHeight="1" spans="1:9">
      <c r="A1" s="1" t="s">
        <v>131</v>
      </c>
      <c r="B1" s="1"/>
      <c r="C1" s="2"/>
      <c r="D1" s="2"/>
      <c r="E1" s="2"/>
      <c r="F1" s="2"/>
      <c r="G1" s="2"/>
      <c r="H1" s="2"/>
      <c r="I1" s="2"/>
    </row>
    <row r="2" ht="24.75" customHeight="1" spans="1:9">
      <c r="A2" s="3" t="s">
        <v>132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3</v>
      </c>
      <c r="B3" s="4"/>
      <c r="C3" s="5"/>
      <c r="D3" s="5"/>
      <c r="E3" s="5"/>
      <c r="F3" s="5"/>
      <c r="G3" s="5"/>
      <c r="H3" s="5"/>
      <c r="I3" s="27" t="s">
        <v>133</v>
      </c>
    </row>
    <row r="4" ht="17.45" customHeight="1" spans="1:9">
      <c r="A4" s="6" t="s">
        <v>134</v>
      </c>
      <c r="B4" s="7" t="s">
        <v>135</v>
      </c>
      <c r="C4" s="8" t="s">
        <v>11</v>
      </c>
      <c r="D4" s="9" t="s">
        <v>12</v>
      </c>
      <c r="E4" s="10"/>
      <c r="F4" s="11"/>
      <c r="G4" s="11"/>
      <c r="H4" s="11"/>
      <c r="I4" s="28"/>
    </row>
    <row r="5" ht="39.6" customHeight="1" spans="1:9">
      <c r="A5" s="12"/>
      <c r="B5" s="13"/>
      <c r="C5" s="14"/>
      <c r="D5" s="15" t="s">
        <v>16</v>
      </c>
      <c r="E5" s="15" t="s">
        <v>17</v>
      </c>
      <c r="F5" s="15" t="s">
        <v>18</v>
      </c>
      <c r="G5" s="15" t="s">
        <v>19</v>
      </c>
      <c r="H5" s="16" t="s">
        <v>20</v>
      </c>
      <c r="I5" s="29" t="s">
        <v>21</v>
      </c>
    </row>
    <row r="6" customHeight="1" spans="1:9">
      <c r="A6" s="17" t="s">
        <v>23</v>
      </c>
      <c r="B6" s="18">
        <v>33</v>
      </c>
      <c r="C6" s="19">
        <f>SUM(C7,C13)</f>
        <v>10176</v>
      </c>
      <c r="D6" s="19">
        <f t="shared" ref="D6:I6" si="0">SUM(D7,D13)</f>
        <v>2410</v>
      </c>
      <c r="E6" s="19">
        <f>SUM(E7,E13)</f>
        <v>0</v>
      </c>
      <c r="F6" s="19">
        <f>SUM(F7,F13)</f>
        <v>0</v>
      </c>
      <c r="G6" s="19">
        <f>SUM(G7,G13)</f>
        <v>0</v>
      </c>
      <c r="H6" s="19">
        <f>SUM(H7,H13)</f>
        <v>0</v>
      </c>
      <c r="I6" s="30">
        <f>SUM(I7,I13)</f>
        <v>7766</v>
      </c>
    </row>
    <row r="7" customHeight="1" spans="1:9">
      <c r="A7" s="20" t="s">
        <v>136</v>
      </c>
      <c r="B7" s="18">
        <v>1</v>
      </c>
      <c r="C7" s="19">
        <f>SUM(D7:I7)</f>
        <v>200</v>
      </c>
      <c r="D7" s="19">
        <f>SUM(D8:D12)</f>
        <v>80</v>
      </c>
      <c r="E7" s="19">
        <f t="shared" ref="E7:I7" si="1">SUM(E8:E12)</f>
        <v>0</v>
      </c>
      <c r="F7" s="19">
        <f>SUM(F8:F12)</f>
        <v>0</v>
      </c>
      <c r="G7" s="19">
        <f>SUM(G8:G12)</f>
        <v>0</v>
      </c>
      <c r="H7" s="19">
        <f>SUM(H8:H12)</f>
        <v>0</v>
      </c>
      <c r="I7" s="30">
        <f>SUM(I8:I12)</f>
        <v>120</v>
      </c>
    </row>
    <row r="8" customHeight="1" spans="1:9">
      <c r="A8" s="20" t="s">
        <v>137</v>
      </c>
      <c r="B8" s="18"/>
      <c r="C8" s="21">
        <f t="shared" ref="C8:C20" si="2">SUM(D8:I8)</f>
        <v>0</v>
      </c>
      <c r="D8" s="21"/>
      <c r="E8" s="21"/>
      <c r="F8" s="21"/>
      <c r="G8" s="21"/>
      <c r="H8" s="21"/>
      <c r="I8" s="31"/>
    </row>
    <row r="9" customHeight="1" spans="1:9">
      <c r="A9" s="20" t="s">
        <v>138</v>
      </c>
      <c r="B9" s="18"/>
      <c r="C9" s="21">
        <f>SUM(D9:I9)</f>
        <v>0</v>
      </c>
      <c r="D9" s="21"/>
      <c r="E9" s="21"/>
      <c r="F9" s="21"/>
      <c r="G9" s="21"/>
      <c r="H9" s="21"/>
      <c r="I9" s="31"/>
    </row>
    <row r="10" customHeight="1" spans="1:9">
      <c r="A10" s="20" t="s">
        <v>139</v>
      </c>
      <c r="B10" s="18">
        <v>1</v>
      </c>
      <c r="C10" s="21">
        <f>SUM(D10:I10)</f>
        <v>200</v>
      </c>
      <c r="D10" s="21">
        <v>80</v>
      </c>
      <c r="E10" s="21"/>
      <c r="F10" s="21"/>
      <c r="G10" s="21"/>
      <c r="H10" s="21"/>
      <c r="I10" s="31">
        <v>120</v>
      </c>
    </row>
    <row r="11" customHeight="1" spans="1:9">
      <c r="A11" s="20" t="s">
        <v>140</v>
      </c>
      <c r="B11" s="18"/>
      <c r="C11" s="21">
        <f>SUM(D11:I11)</f>
        <v>0</v>
      </c>
      <c r="D11" s="21"/>
      <c r="E11" s="21"/>
      <c r="F11" s="21"/>
      <c r="G11" s="21"/>
      <c r="H11" s="21"/>
      <c r="I11" s="31"/>
    </row>
    <row r="12" customHeight="1" spans="1:9">
      <c r="A12" s="20" t="s">
        <v>141</v>
      </c>
      <c r="B12" s="18"/>
      <c r="C12" s="21">
        <f>SUM(D12:I12)</f>
        <v>0</v>
      </c>
      <c r="D12" s="21"/>
      <c r="E12" s="21"/>
      <c r="F12" s="21"/>
      <c r="G12" s="21"/>
      <c r="H12" s="21"/>
      <c r="I12" s="31"/>
    </row>
    <row r="13" customHeight="1" spans="1:9">
      <c r="A13" s="20" t="s">
        <v>142</v>
      </c>
      <c r="B13" s="18">
        <v>32</v>
      </c>
      <c r="C13" s="19">
        <f>SUM(D13:I13)</f>
        <v>9976</v>
      </c>
      <c r="D13" s="19">
        <f>SUM(D14:D20)</f>
        <v>2330</v>
      </c>
      <c r="E13" s="19">
        <f t="shared" ref="E13:I13" si="3">SUM(E14:E20)</f>
        <v>0</v>
      </c>
      <c r="F13" s="19">
        <f>SUM(F14:F20)</f>
        <v>0</v>
      </c>
      <c r="G13" s="19">
        <f>SUM(G14:G20)</f>
        <v>0</v>
      </c>
      <c r="H13" s="19">
        <f>SUM(H14:H20)</f>
        <v>0</v>
      </c>
      <c r="I13" s="30">
        <f>SUM(I14:I20)</f>
        <v>7646</v>
      </c>
    </row>
    <row r="14" customHeight="1" spans="1:9">
      <c r="A14" s="20" t="s">
        <v>143</v>
      </c>
      <c r="B14" s="18">
        <v>23</v>
      </c>
      <c r="C14" s="21">
        <f>SUM(D14:I14)</f>
        <v>6761</v>
      </c>
      <c r="D14" s="21">
        <v>1610</v>
      </c>
      <c r="E14" s="21"/>
      <c r="F14" s="21"/>
      <c r="G14" s="21"/>
      <c r="H14" s="21"/>
      <c r="I14" s="31">
        <v>5151</v>
      </c>
    </row>
    <row r="15" customHeight="1" spans="1:9">
      <c r="A15" s="20" t="s">
        <v>144</v>
      </c>
      <c r="B15" s="18">
        <v>1</v>
      </c>
      <c r="C15" s="21">
        <f>SUM(D15:I15)</f>
        <v>111</v>
      </c>
      <c r="D15" s="21">
        <v>20</v>
      </c>
      <c r="E15" s="21"/>
      <c r="F15" s="21"/>
      <c r="G15" s="21"/>
      <c r="H15" s="21"/>
      <c r="I15" s="31">
        <v>91</v>
      </c>
    </row>
    <row r="16" customHeight="1" spans="1:9">
      <c r="A16" s="20" t="s">
        <v>145</v>
      </c>
      <c r="B16" s="18"/>
      <c r="C16" s="21">
        <f>SUM(D16:I16)</f>
        <v>0</v>
      </c>
      <c r="D16" s="21"/>
      <c r="E16" s="21"/>
      <c r="F16" s="21"/>
      <c r="G16" s="21"/>
      <c r="H16" s="21"/>
      <c r="I16" s="31"/>
    </row>
    <row r="17" customHeight="1" spans="1:9">
      <c r="A17" s="20" t="s">
        <v>146</v>
      </c>
      <c r="B17" s="18">
        <v>2</v>
      </c>
      <c r="C17" s="21">
        <f>SUM(D17:I17)</f>
        <v>790</v>
      </c>
      <c r="D17" s="21">
        <v>200</v>
      </c>
      <c r="E17" s="21"/>
      <c r="F17" s="21"/>
      <c r="G17" s="21"/>
      <c r="H17" s="21"/>
      <c r="I17" s="31">
        <v>590</v>
      </c>
    </row>
    <row r="18" customHeight="1" spans="1:9">
      <c r="A18" s="20" t="s">
        <v>147</v>
      </c>
      <c r="B18" s="18">
        <v>1</v>
      </c>
      <c r="C18" s="21">
        <f>SUM(D18:I18)</f>
        <v>158</v>
      </c>
      <c r="D18" s="21">
        <v>50</v>
      </c>
      <c r="E18" s="21"/>
      <c r="F18" s="21"/>
      <c r="G18" s="21"/>
      <c r="H18" s="21"/>
      <c r="I18" s="31">
        <v>108</v>
      </c>
    </row>
    <row r="19" customHeight="1" spans="1:9">
      <c r="A19" s="20" t="s">
        <v>148</v>
      </c>
      <c r="B19" s="18"/>
      <c r="C19" s="21">
        <f>SUM(D19:I19)</f>
        <v>0</v>
      </c>
      <c r="D19" s="21"/>
      <c r="E19" s="21"/>
      <c r="F19" s="21"/>
      <c r="G19" s="21"/>
      <c r="H19" s="21"/>
      <c r="I19" s="31"/>
    </row>
    <row r="20" customHeight="1" spans="1:9">
      <c r="A20" s="22" t="s">
        <v>149</v>
      </c>
      <c r="B20" s="23">
        <v>5</v>
      </c>
      <c r="C20" s="24">
        <f>SUM(D20:I20)</f>
        <v>2156</v>
      </c>
      <c r="D20" s="24">
        <v>450</v>
      </c>
      <c r="E20" s="24"/>
      <c r="F20" s="24"/>
      <c r="G20" s="24"/>
      <c r="H20" s="24"/>
      <c r="I20" s="32">
        <v>1706</v>
      </c>
    </row>
    <row r="21" customHeight="1" spans="1:2">
      <c r="A21" s="25" t="s">
        <v>150</v>
      </c>
      <c r="B21" s="26"/>
    </row>
    <row r="22" customHeight="1" spans="1:2">
      <c r="A22" s="26"/>
      <c r="B22" s="26"/>
    </row>
  </sheetData>
  <mergeCells count="4">
    <mergeCell ref="A2:I2"/>
    <mergeCell ref="A4:A5"/>
    <mergeCell ref="B4:B5"/>
    <mergeCell ref="C4:C5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资金使用情况表</vt:lpstr>
      <vt:lpstr>分资金用途情况表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ysgkg</dc:creator>
  <dcterms:created xsi:type="dcterms:W3CDTF">2006-09-16T00:00:00Z</dcterms:created>
  <dcterms:modified xsi:type="dcterms:W3CDTF">2020-03-25T01:17:53Z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2052-9.1.0.4846</vt:lpwstr>
  </property>
</Properties>
</file>