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2" sheetId="1" r:id="rId1"/>
  </sheets>
  <definedNames>
    <definedName name="_xlnm.Print_Titles" localSheetId="0">Sheet2!$4:4</definedName>
    <definedName name="_xlnm.Print_Area" localSheetId="0">Sheet2!$A$1:$G$91</definedName>
    <definedName name="_xlnm._FilterDatabase" localSheetId="0" hidden="1">Sheet2!$A$4:$I$91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<sst xmlns="http://schemas.openxmlformats.org/spreadsheetml/2006/main" count="198" uniqueCount="183">
  <si>
    <t>附件</t>
  </si>
  <si>
    <t>上杭县2025年度第二批农村公益事业财政奖补资金分配表</t>
  </si>
  <si>
    <t>单位：元</t>
  </si>
  <si>
    <t>序号</t>
  </si>
  <si>
    <t>乡镇</t>
  </si>
  <si>
    <t>村名</t>
  </si>
  <si>
    <t>项目名称</t>
  </si>
  <si>
    <t>合计</t>
  </si>
  <si>
    <t>县级</t>
  </si>
  <si>
    <t>省级</t>
  </si>
  <si>
    <t>1</t>
  </si>
  <si>
    <t>古田镇</t>
  </si>
  <si>
    <t>金屏村</t>
  </si>
  <si>
    <t>金屏村神坛下村道拓宽硬化工程</t>
  </si>
  <si>
    <t>马坊村</t>
  </si>
  <si>
    <t>马坊村坎头组挡墙修复及路基提升工程</t>
  </si>
  <si>
    <t>荣屋村</t>
  </si>
  <si>
    <t>荣屋村上路至骨灰堂道路损毁修复工程</t>
  </si>
  <si>
    <t>五龙村</t>
  </si>
  <si>
    <t>五龙村凹头坪农耕路硬化及水渠修复工程</t>
  </si>
  <si>
    <t>小计</t>
  </si>
  <si>
    <t>2</t>
  </si>
  <si>
    <t>临城镇</t>
  </si>
  <si>
    <t>土埔村</t>
  </si>
  <si>
    <t>土埔村萝卜种植基地道路改造工程</t>
  </si>
  <si>
    <t>六甲村</t>
  </si>
  <si>
    <t>六甲村（寨上、黄沙、营上、莲塘尾）自来水改造工程</t>
  </si>
  <si>
    <t>新塘村</t>
  </si>
  <si>
    <t>新塘村蜡梨塘自然村边沟及护坎工程</t>
  </si>
  <si>
    <t>西郊村</t>
  </si>
  <si>
    <t>西郊村老年活动中心围墙及地坪硬化工程</t>
  </si>
  <si>
    <t>上登村</t>
  </si>
  <si>
    <t>上登村兰田自然村至樟坑自然村太阳能路灯安装工程</t>
  </si>
  <si>
    <t>水西村</t>
  </si>
  <si>
    <t>水西村穿山洞道路修复工程</t>
  </si>
  <si>
    <t>3</t>
  </si>
  <si>
    <t>蛟洋镇</t>
  </si>
  <si>
    <t>下道湖村</t>
  </si>
  <si>
    <t>下道湖新村老年活动场所建设项目</t>
  </si>
  <si>
    <t>再嘉村</t>
  </si>
  <si>
    <t>再嘉村矶头往村口道路维修项目</t>
  </si>
  <si>
    <t>中村村</t>
  </si>
  <si>
    <t>中村村北斗背新建便民桥建设项目</t>
  </si>
  <si>
    <t>塘厦村</t>
  </si>
  <si>
    <t>塘厦村水口危桥改造建设项目</t>
  </si>
  <si>
    <t>坪上村</t>
  </si>
  <si>
    <t>坪上村上村下洋格水毁道路掏空修复工程</t>
  </si>
  <si>
    <t>4</t>
  </si>
  <si>
    <t>白砂镇</t>
  </si>
  <si>
    <t>中洋村</t>
  </si>
  <si>
    <t>中洋村中心幼儿园至村口道路沥青混凝土路面工程</t>
  </si>
  <si>
    <t>嫩洋村</t>
  </si>
  <si>
    <t>嫩洋村田丰组道路拓宽及村内路灯亮化提升工程</t>
  </si>
  <si>
    <t>东塘村</t>
  </si>
  <si>
    <t>东塘村村东路道路拓宽硬化工程</t>
  </si>
  <si>
    <t>梧田村</t>
  </si>
  <si>
    <t>梧田村村部道路修复及亮化工程</t>
  </si>
  <si>
    <t>扶福村</t>
  </si>
  <si>
    <t>扶福村沿河步道、丘头岗产业路亮化及机耕道路硬化工程</t>
  </si>
  <si>
    <t>5</t>
  </si>
  <si>
    <t>泮境乡</t>
  </si>
  <si>
    <t>祖加村</t>
  </si>
  <si>
    <t>祖加及松溪组道路重铺修复工程</t>
  </si>
  <si>
    <t>院康村</t>
  </si>
  <si>
    <t>院康村自来水改建工程</t>
  </si>
  <si>
    <t>6</t>
  </si>
  <si>
    <t>官庄乡</t>
  </si>
  <si>
    <t>璜头村</t>
  </si>
  <si>
    <t>璜头村小康路道路硬化及路灯建设工程</t>
  </si>
  <si>
    <t>新民村</t>
  </si>
  <si>
    <t>新民村溪中坑道路硬化建设项目</t>
  </si>
  <si>
    <t>回龙村</t>
  </si>
  <si>
    <t>回龙村李陆基础设施提升项目</t>
  </si>
  <si>
    <t>七里村</t>
  </si>
  <si>
    <t>七里村老屋下及凹子塘路灯建设工程</t>
  </si>
  <si>
    <t>德康村</t>
  </si>
  <si>
    <t>德康村下蓝屋道路硬化及路灯建设项目</t>
  </si>
  <si>
    <t>贵和村</t>
  </si>
  <si>
    <t>贵和村茶头下至高屋道路拓宽硬化工程</t>
  </si>
  <si>
    <t>7</t>
  </si>
  <si>
    <t>南阳镇</t>
  </si>
  <si>
    <t>茶溪村</t>
  </si>
  <si>
    <t>茶溪村水口森林公园步道和路灯等基础设施提升改造项目</t>
  </si>
  <si>
    <t>罗坊村</t>
  </si>
  <si>
    <t>罗坊村农民活动中心提升改造工程</t>
  </si>
  <si>
    <t>南坑村</t>
  </si>
  <si>
    <t>南坑村主干道路路灯亮化提升改造工程</t>
  </si>
  <si>
    <t>8</t>
  </si>
  <si>
    <t>通贤镇</t>
  </si>
  <si>
    <t>曹邱村</t>
  </si>
  <si>
    <t>曹邱村小公园护栏及路灯安装工程</t>
  </si>
  <si>
    <t>9</t>
  </si>
  <si>
    <t>庐丰畲族乡</t>
  </si>
  <si>
    <t>铁峰村</t>
  </si>
  <si>
    <t>铁峰村竹背段修建护岸及道路硬化工程</t>
  </si>
  <si>
    <t>上坊村</t>
  </si>
  <si>
    <t>上坊村溪东路拓宽及硬化工程</t>
  </si>
  <si>
    <t>三坪村</t>
  </si>
  <si>
    <t>三坪村桥内片自然村道路硬化拓宽改造工程</t>
  </si>
  <si>
    <t>10</t>
  </si>
  <si>
    <t>中都镇</t>
  </si>
  <si>
    <t>田背村</t>
  </si>
  <si>
    <t>田背村桥下组灾后重建道路及边坡修复工程</t>
  </si>
  <si>
    <t>蛟腾村</t>
  </si>
  <si>
    <t>蛟腾村大塘边对门路边坡临时降险工程</t>
  </si>
  <si>
    <t>陈和村</t>
  </si>
  <si>
    <t>陈和村凹上组灾后重建道路改造硬化工程</t>
  </si>
  <si>
    <t>睦邻村</t>
  </si>
  <si>
    <t>睦邻村灾后水圳疏浚重修工程</t>
  </si>
  <si>
    <t>古基村</t>
  </si>
  <si>
    <t>古基村灾后水渠等水毁修复工程</t>
  </si>
  <si>
    <t>瑞香村</t>
  </si>
  <si>
    <t>瑞香村莲塘黄竹路等村内道路修复硬化工程</t>
  </si>
  <si>
    <t>永联村</t>
  </si>
  <si>
    <t>永联村青瑶线灾后重建道路修复拓宽工程</t>
  </si>
  <si>
    <t>富光村</t>
  </si>
  <si>
    <t>富光村统建路生活排污项目工程</t>
  </si>
  <si>
    <t>11</t>
  </si>
  <si>
    <t>蓝溪镇</t>
  </si>
  <si>
    <t>黄潭村</t>
  </si>
  <si>
    <t>黄潭村棉溪口桥及小型广场建设工程</t>
  </si>
  <si>
    <t>梅永村</t>
  </si>
  <si>
    <t>梅永村环村路太阳能路灯建设工程</t>
  </si>
  <si>
    <t>龙丰村</t>
  </si>
  <si>
    <t>龙丰村载丰溪漫水桥重建及龙山溪护坎修建工程</t>
  </si>
  <si>
    <t>岩华村</t>
  </si>
  <si>
    <t>岩华村金竹塘道路硬化工程</t>
  </si>
  <si>
    <t>12</t>
  </si>
  <si>
    <t>稔田镇</t>
  </si>
  <si>
    <t>枫山村</t>
  </si>
  <si>
    <t>枫山村段上灌溉泵站工程</t>
  </si>
  <si>
    <t>镇歧村</t>
  </si>
  <si>
    <t>镇歧村草沙塘机耕路和水渠硬化工程</t>
  </si>
  <si>
    <t>梅镇村</t>
  </si>
  <si>
    <t>梅镇村下坑井边改造提升和护坡硬化工程</t>
  </si>
  <si>
    <t>蔡坑村</t>
  </si>
  <si>
    <t>蔡坑村上村路和下村路太阳能路灯安装项目</t>
  </si>
  <si>
    <t>大燕村</t>
  </si>
  <si>
    <t>大燕村禾仓角至燕下道路拓宽及边沟建设工程</t>
  </si>
  <si>
    <t>官田村</t>
  </si>
  <si>
    <t>官田村街上道路改造与排污沟建设工程</t>
  </si>
  <si>
    <t>太拔镇</t>
  </si>
  <si>
    <t>彩霞村</t>
  </si>
  <si>
    <t>彩霞村溪背宫下平板桥建设工程</t>
  </si>
  <si>
    <t>鲜水坑村</t>
  </si>
  <si>
    <t>鲜当线水口路段水毁道路修复工程</t>
  </si>
  <si>
    <t>张芬村</t>
  </si>
  <si>
    <t>张芬村塘下路到元坪路及村南路等道路路灯亮化工程</t>
  </si>
  <si>
    <t>大地村</t>
  </si>
  <si>
    <t>大地村农民活动场所建设</t>
  </si>
  <si>
    <t>双康村</t>
  </si>
  <si>
    <t>双康村大丘背水毁道路修复项目</t>
  </si>
  <si>
    <t>14</t>
  </si>
  <si>
    <t>溪口镇</t>
  </si>
  <si>
    <t>陈屋村</t>
  </si>
  <si>
    <t>陈屋(一、二、三组)道路沥青建设项目</t>
  </si>
  <si>
    <t>当丰村</t>
  </si>
  <si>
    <t>当丰村当丰凹道路提升改造项目</t>
  </si>
  <si>
    <t>大丰村</t>
  </si>
  <si>
    <t>大丰村小学旁道路拓宽硬化工程</t>
  </si>
  <si>
    <t>云山村</t>
  </si>
  <si>
    <t>云山村乾兴组排污管道及损毁路面硬化维修工程</t>
  </si>
  <si>
    <t>大连村</t>
  </si>
  <si>
    <t>大连村大岭下防洪堤建设项目</t>
  </si>
  <si>
    <t>石铭村</t>
  </si>
  <si>
    <t>石铭村步前沿河步道建设</t>
  </si>
  <si>
    <t>15</t>
  </si>
  <si>
    <t>下都镇</t>
  </si>
  <si>
    <t>砂睦村</t>
  </si>
  <si>
    <t>砂睦村灾毁桥梁修复工程</t>
  </si>
  <si>
    <t>吉安村</t>
  </si>
  <si>
    <t>吉安村曾坑道路拓宽修复工程</t>
  </si>
  <si>
    <t>五丰村</t>
  </si>
  <si>
    <t>五丰溪千坵塅步道路灯安装工程</t>
  </si>
  <si>
    <t>保安村</t>
  </si>
  <si>
    <t>保安村苍庵线公路工程</t>
  </si>
  <si>
    <t>16</t>
  </si>
  <si>
    <t>珊瑚乡</t>
  </si>
  <si>
    <t>下珊瑚村</t>
  </si>
  <si>
    <t>下珊瑚村瑶前水渠修复工程</t>
  </si>
  <si>
    <t>上珊瑚村</t>
  </si>
  <si>
    <t>上珊瑚村上塅至三胞松路段道路提升改造工程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</si>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</sst>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3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32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/>
    <xf numFmtId="0" fontId="1" fillId="0" borderId="0" xfId="0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Fill="1"/>
    <xf numFmtId="0" fontId="4" fillId="0" borderId="0" xfId="0" applyFont="1" applyFill="1"/>
    <xf numFmtId="0" fontId="0" fillId="0" borderId="0" xfId="0" applyFill="1"/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8" fillId="0" borderId="0" xfId="50" applyFont="1" applyFill="1" applyAlignment="1">
      <alignment horizontal="center" vertical="center"/>
    </xf>
    <xf numFmtId="0" fontId="9" fillId="0" borderId="0" xfId="50" applyFont="1" applyFill="1" applyBorder="1" applyAlignment="1">
      <alignment horizontal="center" vertical="center" wrapText="1"/>
    </xf>
    <xf numFmtId="0" fontId="10" fillId="0" borderId="0" xfId="50" applyFont="1" applyFill="1" applyAlignment="1">
      <alignment horizontal="center" vertical="center" wrapText="1"/>
    </xf>
    <xf numFmtId="0" fontId="10" fillId="0" borderId="0" xfId="50" applyNumberFormat="1" applyFont="1" applyFill="1" applyAlignment="1">
      <alignment horizontal="center" vertical="center" wrapText="1"/>
    </xf>
    <xf numFmtId="0" fontId="10" fillId="0" borderId="0" xfId="50" applyFont="1" applyFill="1" applyAlignment="1">
      <alignment horizontal="right" vertical="center" wrapText="1"/>
    </xf>
    <xf numFmtId="0" fontId="11" fillId="0" borderId="0" xfId="0" applyFont="1" applyFill="1" applyAlignment="1">
      <alignment wrapText="1"/>
    </xf>
    <xf numFmtId="0" fontId="10" fillId="0" borderId="0" xfId="50" applyFont="1" applyFill="1" applyBorder="1" applyAlignment="1">
      <alignment vertical="center" wrapText="1"/>
    </xf>
    <xf numFmtId="0" fontId="9" fillId="0" borderId="1" xfId="50" applyFont="1" applyFill="1" applyBorder="1" applyAlignment="1">
      <alignment horizontal="center" vertical="center" wrapText="1"/>
    </xf>
    <xf numFmtId="49" fontId="9" fillId="0" borderId="1" xfId="5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49" fontId="9" fillId="0" borderId="3" xfId="51" applyNumberFormat="1" applyFont="1" applyFill="1" applyBorder="1" applyAlignment="1">
      <alignment horizontal="center" vertical="center" wrapText="1"/>
    </xf>
    <xf numFmtId="49" fontId="9" fillId="0" borderId="4" xfId="51" applyNumberFormat="1" applyFont="1" applyFill="1" applyBorder="1" applyAlignment="1">
      <alignment horizontal="center" vertical="center" wrapText="1"/>
    </xf>
    <xf numFmtId="49" fontId="9" fillId="0" borderId="5" xfId="51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9" fillId="0" borderId="1" xfId="52" applyNumberFormat="1" applyFont="1" applyFill="1" applyBorder="1" applyAlignment="1">
      <alignment horizontal="center" vertical="center" wrapText="1"/>
    </xf>
    <xf numFmtId="177" fontId="10" fillId="0" borderId="3" xfId="49" applyNumberFormat="1" applyFont="1" applyFill="1" applyBorder="1" applyAlignment="1">
      <alignment horizontal="center" vertical="center" wrapText="1"/>
    </xf>
    <xf numFmtId="177" fontId="10" fillId="0" borderId="1" xfId="49" applyNumberFormat="1" applyFont="1" applyFill="1" applyBorder="1" applyAlignment="1">
      <alignment horizontal="center" vertical="center" wrapText="1"/>
    </xf>
    <xf numFmtId="176" fontId="10" fillId="0" borderId="1" xfId="49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9" fillId="0" borderId="1" xfId="52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10" xfId="50"/>
    <cellStyle name="常规 4" xfId="51"/>
    <cellStyle name="常规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view="pageBreakPreview" zoomScale="85" zoomScaleNormal="130" workbookViewId="0">
      <selection activeCell="D13" sqref="D13"/>
    </sheetView>
  </sheetViews>
  <sheetFormatPr defaultColWidth="9" defaultRowHeight="30" customHeight="1"/>
  <cols>
    <col min="1" max="1" width="6.125" style="5" customWidth="1"/>
    <col min="2" max="2" width="9" style="5"/>
    <col min="3" max="3" width="9" style="6"/>
    <col min="4" max="4" width="56.7916666666667" style="6" customWidth="1"/>
    <col min="5" max="7" width="11.625" style="6" customWidth="1"/>
    <col min="8" max="8" width="9" style="6"/>
    <col min="9" max="9" width="32.625" style="6" customWidth="1"/>
    <col min="10" max="12" width="9" style="6"/>
    <col min="13" max="13" width="9.375" style="6"/>
    <col min="14" max="16384" width="9" style="6"/>
  </cols>
  <sheetData>
    <row r="1" customHeight="1" spans="1:5">
      <c r="A1" s="7" t="s">
        <v>0</v>
      </c>
      <c r="B1" s="8"/>
      <c r="C1" s="9"/>
      <c r="D1" s="9"/>
      <c r="E1" s="9"/>
    </row>
    <row r="2" customHeight="1" spans="1:9">
      <c r="A2" s="10" t="s">
        <v>1</v>
      </c>
      <c r="B2" s="10"/>
      <c r="C2" s="10"/>
      <c r="D2" s="10"/>
      <c r="E2" s="10"/>
      <c r="F2" s="10"/>
      <c r="G2" s="10"/>
      <c r="I2" s="33"/>
    </row>
    <row r="3" customHeight="1" spans="1:9">
      <c r="A3" s="11"/>
      <c r="B3" s="11"/>
      <c r="C3" s="12"/>
      <c r="D3" s="13"/>
      <c r="E3" s="14"/>
      <c r="F3" s="15"/>
      <c r="G3" s="16" t="s">
        <v>2</v>
      </c>
      <c r="I3" s="33"/>
    </row>
    <row r="4" customHeight="1" spans="1:7">
      <c r="A4" s="17" t="s">
        <v>3</v>
      </c>
      <c r="B4" s="17" t="s">
        <v>4</v>
      </c>
      <c r="C4" s="17" t="s">
        <v>5</v>
      </c>
      <c r="D4" s="17" t="s">
        <v>6</v>
      </c>
      <c r="E4" s="17" t="s">
        <v>7</v>
      </c>
      <c r="F4" s="17" t="s">
        <v>8</v>
      </c>
      <c r="G4" s="17" t="s">
        <v>9</v>
      </c>
    </row>
    <row r="5" s="1" customFormat="1" customHeight="1" spans="1:7">
      <c r="A5" s="18" t="s">
        <v>10</v>
      </c>
      <c r="B5" s="18" t="s">
        <v>11</v>
      </c>
      <c r="C5" s="19" t="s">
        <v>12</v>
      </c>
      <c r="D5" s="19" t="s">
        <v>13</v>
      </c>
      <c r="E5" s="20">
        <v>100000</v>
      </c>
      <c r="F5" s="20">
        <v>20000</v>
      </c>
      <c r="G5" s="20">
        <v>80000</v>
      </c>
    </row>
    <row r="6" s="1" customFormat="1" customHeight="1" spans="1:7">
      <c r="A6" s="18"/>
      <c r="B6" s="18"/>
      <c r="C6" s="21" t="s">
        <v>14</v>
      </c>
      <c r="D6" s="19" t="s">
        <v>15</v>
      </c>
      <c r="E6" s="20">
        <v>100000</v>
      </c>
      <c r="F6" s="20">
        <v>20000</v>
      </c>
      <c r="G6" s="20">
        <v>80000</v>
      </c>
    </row>
    <row r="7" s="1" customFormat="1" customHeight="1" spans="1:7">
      <c r="A7" s="18"/>
      <c r="B7" s="18"/>
      <c r="C7" s="21" t="s">
        <v>16</v>
      </c>
      <c r="D7" s="19" t="s">
        <v>17</v>
      </c>
      <c r="E7" s="20">
        <v>100000</v>
      </c>
      <c r="F7" s="20">
        <v>20000</v>
      </c>
      <c r="G7" s="20">
        <v>80000</v>
      </c>
    </row>
    <row r="8" s="1" customFormat="1" customHeight="1" spans="1:7">
      <c r="A8" s="18"/>
      <c r="B8" s="18"/>
      <c r="C8" s="21" t="s">
        <v>18</v>
      </c>
      <c r="D8" s="19" t="s">
        <v>19</v>
      </c>
      <c r="E8" s="20">
        <v>100000</v>
      </c>
      <c r="F8" s="20">
        <v>20000</v>
      </c>
      <c r="G8" s="20">
        <v>80000</v>
      </c>
    </row>
    <row r="9" s="1" customFormat="1" customHeight="1" spans="1:7">
      <c r="A9" s="18"/>
      <c r="B9" s="18"/>
      <c r="C9" s="22" t="s">
        <v>20</v>
      </c>
      <c r="D9" s="20"/>
      <c r="E9" s="22">
        <f t="shared" ref="E9:G9" si="0">SUM(E5:E8)</f>
        <v>400000</v>
      </c>
      <c r="F9" s="22">
        <f t="shared" si="0"/>
        <v>80000</v>
      </c>
      <c r="G9" s="22">
        <f t="shared" si="0"/>
        <v>320000</v>
      </c>
    </row>
    <row r="10" s="1" customFormat="1" customHeight="1" spans="1:7">
      <c r="A10" s="23" t="s">
        <v>21</v>
      </c>
      <c r="B10" s="23" t="s">
        <v>22</v>
      </c>
      <c r="C10" s="19" t="s">
        <v>23</v>
      </c>
      <c r="D10" s="19" t="s">
        <v>24</v>
      </c>
      <c r="E10" s="20">
        <v>250000</v>
      </c>
      <c r="F10" s="20">
        <v>50000</v>
      </c>
      <c r="G10" s="20">
        <v>200000</v>
      </c>
    </row>
    <row r="11" s="1" customFormat="1" customHeight="1" spans="1:7">
      <c r="A11" s="24"/>
      <c r="B11" s="24"/>
      <c r="C11" s="19" t="s">
        <v>25</v>
      </c>
      <c r="D11" s="19" t="s">
        <v>26</v>
      </c>
      <c r="E11" s="20">
        <v>133800</v>
      </c>
      <c r="F11" s="20">
        <v>26760</v>
      </c>
      <c r="G11" s="20">
        <v>107040</v>
      </c>
    </row>
    <row r="12" s="1" customFormat="1" customHeight="1" spans="1:7">
      <c r="A12" s="24"/>
      <c r="B12" s="24"/>
      <c r="C12" s="19" t="s">
        <v>27</v>
      </c>
      <c r="D12" s="19" t="s">
        <v>28</v>
      </c>
      <c r="E12" s="20">
        <v>100000</v>
      </c>
      <c r="F12" s="20">
        <v>20000</v>
      </c>
      <c r="G12" s="20">
        <v>80000</v>
      </c>
    </row>
    <row r="13" s="1" customFormat="1" customHeight="1" spans="1:7">
      <c r="A13" s="24"/>
      <c r="B13" s="24"/>
      <c r="C13" s="19" t="s">
        <v>29</v>
      </c>
      <c r="D13" s="19" t="s">
        <v>30</v>
      </c>
      <c r="E13" s="20">
        <v>103900</v>
      </c>
      <c r="F13" s="20">
        <v>20780</v>
      </c>
      <c r="G13" s="20">
        <v>83120</v>
      </c>
    </row>
    <row r="14" s="1" customFormat="1" customHeight="1" spans="1:7">
      <c r="A14" s="24"/>
      <c r="B14" s="24"/>
      <c r="C14" s="19" t="s">
        <v>31</v>
      </c>
      <c r="D14" s="19" t="s">
        <v>32</v>
      </c>
      <c r="E14" s="20">
        <v>130000</v>
      </c>
      <c r="F14" s="20">
        <v>26000</v>
      </c>
      <c r="G14" s="20">
        <v>104000</v>
      </c>
    </row>
    <row r="15" s="1" customFormat="1" customHeight="1" spans="1:7">
      <c r="A15" s="24"/>
      <c r="B15" s="24"/>
      <c r="C15" s="19" t="s">
        <v>33</v>
      </c>
      <c r="D15" s="19" t="s">
        <v>34</v>
      </c>
      <c r="E15" s="20">
        <v>100000</v>
      </c>
      <c r="F15" s="20">
        <v>20000</v>
      </c>
      <c r="G15" s="20">
        <v>80000</v>
      </c>
    </row>
    <row r="16" s="1" customFormat="1" customHeight="1" spans="1:7">
      <c r="A16" s="25"/>
      <c r="B16" s="25"/>
      <c r="C16" s="22" t="s">
        <v>20</v>
      </c>
      <c r="D16" s="20"/>
      <c r="E16" s="22">
        <f t="shared" ref="E16:G16" si="1">SUM(E10:E15)</f>
        <v>817700</v>
      </c>
      <c r="F16" s="22">
        <f t="shared" si="1"/>
        <v>163540</v>
      </c>
      <c r="G16" s="22">
        <f t="shared" si="1"/>
        <v>654160</v>
      </c>
    </row>
    <row r="17" s="2" customFormat="1" customHeight="1" spans="1:7">
      <c r="A17" s="18" t="s">
        <v>35</v>
      </c>
      <c r="B17" s="18" t="s">
        <v>36</v>
      </c>
      <c r="C17" s="19" t="s">
        <v>37</v>
      </c>
      <c r="D17" s="19" t="s">
        <v>38</v>
      </c>
      <c r="E17" s="20">
        <v>100000</v>
      </c>
      <c r="F17" s="20">
        <v>20000</v>
      </c>
      <c r="G17" s="20">
        <v>80000</v>
      </c>
    </row>
    <row r="18" s="1" customFormat="1" customHeight="1" spans="1:7">
      <c r="A18" s="18"/>
      <c r="B18" s="18"/>
      <c r="C18" s="19" t="s">
        <v>39</v>
      </c>
      <c r="D18" s="19" t="s">
        <v>40</v>
      </c>
      <c r="E18" s="20">
        <v>100000</v>
      </c>
      <c r="F18" s="20">
        <v>20000</v>
      </c>
      <c r="G18" s="20">
        <v>80000</v>
      </c>
    </row>
    <row r="19" s="1" customFormat="1" customHeight="1" spans="1:7">
      <c r="A19" s="18"/>
      <c r="B19" s="18"/>
      <c r="C19" s="21" t="s">
        <v>41</v>
      </c>
      <c r="D19" s="19" t="s">
        <v>42</v>
      </c>
      <c r="E19" s="20">
        <v>100000</v>
      </c>
      <c r="F19" s="20">
        <v>20000</v>
      </c>
      <c r="G19" s="20">
        <v>80000</v>
      </c>
    </row>
    <row r="20" s="1" customFormat="1" customHeight="1" spans="1:7">
      <c r="A20" s="18"/>
      <c r="B20" s="18"/>
      <c r="C20" s="21" t="s">
        <v>43</v>
      </c>
      <c r="D20" s="19" t="s">
        <v>44</v>
      </c>
      <c r="E20" s="20">
        <v>100000</v>
      </c>
      <c r="F20" s="20">
        <v>20000</v>
      </c>
      <c r="G20" s="20">
        <v>80000</v>
      </c>
    </row>
    <row r="21" s="1" customFormat="1" customHeight="1" spans="1:7">
      <c r="A21" s="18"/>
      <c r="B21" s="18"/>
      <c r="C21" s="26" t="s">
        <v>45</v>
      </c>
      <c r="D21" s="19" t="s">
        <v>46</v>
      </c>
      <c r="E21" s="20">
        <v>100000</v>
      </c>
      <c r="F21" s="20">
        <v>20000</v>
      </c>
      <c r="G21" s="20">
        <v>80000</v>
      </c>
    </row>
    <row r="22" s="3" customFormat="1" customHeight="1" spans="1:7">
      <c r="A22" s="18"/>
      <c r="B22" s="18"/>
      <c r="C22" s="22" t="s">
        <v>20</v>
      </c>
      <c r="D22" s="22"/>
      <c r="E22" s="22">
        <f t="shared" ref="E22:G22" si="2">SUM(E17:E21)</f>
        <v>500000</v>
      </c>
      <c r="F22" s="22">
        <f t="shared" si="2"/>
        <v>100000</v>
      </c>
      <c r="G22" s="22">
        <f t="shared" si="2"/>
        <v>400000</v>
      </c>
    </row>
    <row r="23" s="3" customFormat="1" customHeight="1" spans="1:7">
      <c r="A23" s="18" t="s">
        <v>47</v>
      </c>
      <c r="B23" s="18" t="s">
        <v>48</v>
      </c>
      <c r="C23" s="26" t="s">
        <v>49</v>
      </c>
      <c r="D23" s="19" t="s">
        <v>50</v>
      </c>
      <c r="E23" s="20">
        <v>250000</v>
      </c>
      <c r="F23" s="20">
        <v>50000</v>
      </c>
      <c r="G23" s="20">
        <v>200000</v>
      </c>
    </row>
    <row r="24" s="3" customFormat="1" customHeight="1" spans="1:7">
      <c r="A24" s="18"/>
      <c r="B24" s="18"/>
      <c r="C24" s="26" t="s">
        <v>51</v>
      </c>
      <c r="D24" s="19" t="s">
        <v>52</v>
      </c>
      <c r="E24" s="20">
        <v>250000</v>
      </c>
      <c r="F24" s="20">
        <v>50000</v>
      </c>
      <c r="G24" s="20">
        <v>200000</v>
      </c>
    </row>
    <row r="25" s="3" customFormat="1" customHeight="1" spans="1:7">
      <c r="A25" s="18"/>
      <c r="B25" s="18"/>
      <c r="C25" s="26" t="s">
        <v>53</v>
      </c>
      <c r="D25" s="19" t="s">
        <v>54</v>
      </c>
      <c r="E25" s="20">
        <v>100000</v>
      </c>
      <c r="F25" s="20">
        <v>20000</v>
      </c>
      <c r="G25" s="20">
        <v>80000</v>
      </c>
    </row>
    <row r="26" s="3" customFormat="1" customHeight="1" spans="1:7">
      <c r="A26" s="18"/>
      <c r="B26" s="18"/>
      <c r="C26" s="26" t="s">
        <v>55</v>
      </c>
      <c r="D26" s="19" t="s">
        <v>56</v>
      </c>
      <c r="E26" s="20">
        <v>100000</v>
      </c>
      <c r="F26" s="20">
        <v>20000</v>
      </c>
      <c r="G26" s="20">
        <v>80000</v>
      </c>
    </row>
    <row r="27" s="3" customFormat="1" customHeight="1" spans="1:7">
      <c r="A27" s="18"/>
      <c r="B27" s="18"/>
      <c r="C27" s="26" t="s">
        <v>57</v>
      </c>
      <c r="D27" s="19" t="s">
        <v>58</v>
      </c>
      <c r="E27" s="20">
        <v>100000</v>
      </c>
      <c r="F27" s="20">
        <v>20000</v>
      </c>
      <c r="G27" s="20">
        <v>80000</v>
      </c>
    </row>
    <row r="28" s="3" customFormat="1" customHeight="1" spans="1:7">
      <c r="A28" s="18"/>
      <c r="B28" s="18"/>
      <c r="C28" s="22" t="s">
        <v>20</v>
      </c>
      <c r="D28" s="22"/>
      <c r="E28" s="22">
        <f t="shared" ref="E28:G28" si="3">SUM(E23:E27)</f>
        <v>800000</v>
      </c>
      <c r="F28" s="22">
        <f t="shared" si="3"/>
        <v>160000</v>
      </c>
      <c r="G28" s="22">
        <f t="shared" si="3"/>
        <v>640000</v>
      </c>
    </row>
    <row r="29" s="3" customFormat="1" customHeight="1" spans="1:7">
      <c r="A29" s="23" t="s">
        <v>59</v>
      </c>
      <c r="B29" s="23" t="s">
        <v>60</v>
      </c>
      <c r="C29" s="21" t="s">
        <v>61</v>
      </c>
      <c r="D29" s="19" t="s">
        <v>62</v>
      </c>
      <c r="E29" s="20">
        <v>100000</v>
      </c>
      <c r="F29" s="20">
        <v>20000</v>
      </c>
      <c r="G29" s="20">
        <v>80000</v>
      </c>
    </row>
    <row r="30" s="3" customFormat="1" customHeight="1" spans="1:7">
      <c r="A30" s="24"/>
      <c r="B30" s="24"/>
      <c r="C30" s="19" t="s">
        <v>63</v>
      </c>
      <c r="D30" s="19" t="s">
        <v>64</v>
      </c>
      <c r="E30" s="20">
        <v>100000</v>
      </c>
      <c r="F30" s="20">
        <v>20000</v>
      </c>
      <c r="G30" s="20">
        <v>80000</v>
      </c>
    </row>
    <row r="31" s="3" customFormat="1" customHeight="1" spans="1:7">
      <c r="A31" s="25"/>
      <c r="B31" s="25"/>
      <c r="C31" s="22" t="s">
        <v>20</v>
      </c>
      <c r="D31" s="22"/>
      <c r="E31" s="22">
        <f t="shared" ref="E31:G31" si="4">SUM(E29:E30)</f>
        <v>200000</v>
      </c>
      <c r="F31" s="22">
        <f t="shared" si="4"/>
        <v>40000</v>
      </c>
      <c r="G31" s="22">
        <f t="shared" si="4"/>
        <v>160000</v>
      </c>
    </row>
    <row r="32" s="3" customFormat="1" customHeight="1" spans="1:7">
      <c r="A32" s="18" t="s">
        <v>65</v>
      </c>
      <c r="B32" s="18" t="s">
        <v>66</v>
      </c>
      <c r="C32" s="19" t="s">
        <v>67</v>
      </c>
      <c r="D32" s="19" t="s">
        <v>68</v>
      </c>
      <c r="E32" s="20">
        <v>250000</v>
      </c>
      <c r="F32" s="20">
        <v>50000</v>
      </c>
      <c r="G32" s="20">
        <v>200000</v>
      </c>
    </row>
    <row r="33" s="3" customFormat="1" customHeight="1" spans="1:7">
      <c r="A33" s="18"/>
      <c r="B33" s="18"/>
      <c r="C33" s="19" t="s">
        <v>69</v>
      </c>
      <c r="D33" s="19" t="s">
        <v>70</v>
      </c>
      <c r="E33" s="20">
        <v>100000</v>
      </c>
      <c r="F33" s="20">
        <v>20000</v>
      </c>
      <c r="G33" s="20">
        <v>80000</v>
      </c>
    </row>
    <row r="34" s="3" customFormat="1" customHeight="1" spans="1:7">
      <c r="A34" s="18"/>
      <c r="B34" s="18"/>
      <c r="C34" s="27" t="s">
        <v>71</v>
      </c>
      <c r="D34" s="27" t="s">
        <v>72</v>
      </c>
      <c r="E34" s="20">
        <v>226100</v>
      </c>
      <c r="F34" s="20">
        <v>45220</v>
      </c>
      <c r="G34" s="20">
        <v>180880</v>
      </c>
    </row>
    <row r="35" s="3" customFormat="1" customHeight="1" spans="1:7">
      <c r="A35" s="18"/>
      <c r="B35" s="18"/>
      <c r="C35" s="19" t="s">
        <v>73</v>
      </c>
      <c r="D35" s="19" t="s">
        <v>74</v>
      </c>
      <c r="E35" s="20">
        <v>100000</v>
      </c>
      <c r="F35" s="20">
        <v>20000</v>
      </c>
      <c r="G35" s="20">
        <v>80000</v>
      </c>
    </row>
    <row r="36" s="3" customFormat="1" customHeight="1" spans="1:7">
      <c r="A36" s="18"/>
      <c r="B36" s="18"/>
      <c r="C36" s="19" t="s">
        <v>75</v>
      </c>
      <c r="D36" s="19" t="s">
        <v>76</v>
      </c>
      <c r="E36" s="20">
        <v>136200</v>
      </c>
      <c r="F36" s="20">
        <v>27240</v>
      </c>
      <c r="G36" s="20">
        <v>108960</v>
      </c>
    </row>
    <row r="37" s="3" customFormat="1" customHeight="1" spans="1:7">
      <c r="A37" s="18"/>
      <c r="B37" s="18"/>
      <c r="C37" s="19" t="s">
        <v>77</v>
      </c>
      <c r="D37" s="19" t="s">
        <v>78</v>
      </c>
      <c r="E37" s="20">
        <v>100000</v>
      </c>
      <c r="F37" s="20">
        <v>20000</v>
      </c>
      <c r="G37" s="20">
        <v>80000</v>
      </c>
    </row>
    <row r="38" s="3" customFormat="1" customHeight="1" spans="1:7">
      <c r="A38" s="18"/>
      <c r="B38" s="18"/>
      <c r="C38" s="22" t="s">
        <v>20</v>
      </c>
      <c r="D38" s="22"/>
      <c r="E38" s="22">
        <f t="shared" ref="E38:G38" si="5">SUM(E32:E37)</f>
        <v>912300</v>
      </c>
      <c r="F38" s="22">
        <f t="shared" si="5"/>
        <v>182460</v>
      </c>
      <c r="G38" s="22">
        <f t="shared" si="5"/>
        <v>729840</v>
      </c>
    </row>
    <row r="39" s="3" customFormat="1" customHeight="1" spans="1:7">
      <c r="A39" s="18" t="s">
        <v>79</v>
      </c>
      <c r="B39" s="18" t="s">
        <v>80</v>
      </c>
      <c r="C39" s="19" t="s">
        <v>81</v>
      </c>
      <c r="D39" s="19" t="s">
        <v>82</v>
      </c>
      <c r="E39" s="20">
        <v>138800</v>
      </c>
      <c r="F39" s="20">
        <v>27760</v>
      </c>
      <c r="G39" s="20">
        <v>111040</v>
      </c>
    </row>
    <row r="40" s="3" customFormat="1" customHeight="1" spans="1:7">
      <c r="A40" s="18"/>
      <c r="B40" s="18"/>
      <c r="C40" s="21" t="s">
        <v>83</v>
      </c>
      <c r="D40" s="19" t="s">
        <v>84</v>
      </c>
      <c r="E40" s="20">
        <v>100000</v>
      </c>
      <c r="F40" s="20">
        <v>20000</v>
      </c>
      <c r="G40" s="20">
        <v>80000</v>
      </c>
    </row>
    <row r="41" s="3" customFormat="1" customHeight="1" spans="1:7">
      <c r="A41" s="18"/>
      <c r="B41" s="18"/>
      <c r="C41" s="21" t="s">
        <v>85</v>
      </c>
      <c r="D41" s="19" t="s">
        <v>86</v>
      </c>
      <c r="E41" s="20">
        <v>128300</v>
      </c>
      <c r="F41" s="20">
        <v>25660</v>
      </c>
      <c r="G41" s="20">
        <v>102640</v>
      </c>
    </row>
    <row r="42" s="3" customFormat="1" customHeight="1" spans="1:7">
      <c r="A42" s="18"/>
      <c r="B42" s="18"/>
      <c r="C42" s="22" t="s">
        <v>20</v>
      </c>
      <c r="D42" s="22"/>
      <c r="E42" s="22">
        <f t="shared" ref="E42:G42" si="6">SUM(E39:E41)</f>
        <v>367100</v>
      </c>
      <c r="F42" s="22">
        <f t="shared" si="6"/>
        <v>73420</v>
      </c>
      <c r="G42" s="22">
        <f t="shared" si="6"/>
        <v>293680</v>
      </c>
    </row>
    <row r="43" s="2" customFormat="1" customHeight="1" spans="1:7">
      <c r="A43" s="18" t="s">
        <v>87</v>
      </c>
      <c r="B43" s="18" t="s">
        <v>88</v>
      </c>
      <c r="C43" s="26" t="s">
        <v>89</v>
      </c>
      <c r="D43" s="19" t="s">
        <v>90</v>
      </c>
      <c r="E43" s="20">
        <v>100000</v>
      </c>
      <c r="F43" s="20">
        <v>20000</v>
      </c>
      <c r="G43" s="20">
        <v>80000</v>
      </c>
    </row>
    <row r="44" s="3" customFormat="1" customHeight="1" spans="1:7">
      <c r="A44" s="18"/>
      <c r="B44" s="18"/>
      <c r="C44" s="22" t="s">
        <v>20</v>
      </c>
      <c r="D44" s="22"/>
      <c r="E44" s="22">
        <f t="shared" ref="E44:G44" si="7">SUM(E43:E43)</f>
        <v>100000</v>
      </c>
      <c r="F44" s="22">
        <f t="shared" si="7"/>
        <v>20000</v>
      </c>
      <c r="G44" s="22">
        <f t="shared" si="7"/>
        <v>80000</v>
      </c>
    </row>
    <row r="45" s="2" customFormat="1" customHeight="1" spans="1:7">
      <c r="A45" s="28" t="s">
        <v>91</v>
      </c>
      <c r="B45" s="28" t="s">
        <v>92</v>
      </c>
      <c r="C45" s="19" t="s">
        <v>93</v>
      </c>
      <c r="D45" s="29" t="s">
        <v>94</v>
      </c>
      <c r="E45" s="20">
        <v>250000</v>
      </c>
      <c r="F45" s="20">
        <v>50000</v>
      </c>
      <c r="G45" s="20">
        <v>200000</v>
      </c>
    </row>
    <row r="46" s="2" customFormat="1" customHeight="1" spans="1:7">
      <c r="A46" s="28"/>
      <c r="B46" s="28"/>
      <c r="C46" s="19" t="s">
        <v>95</v>
      </c>
      <c r="D46" s="30" t="s">
        <v>96</v>
      </c>
      <c r="E46" s="31">
        <v>123500</v>
      </c>
      <c r="F46" s="20">
        <v>24700</v>
      </c>
      <c r="G46" s="20">
        <v>98800</v>
      </c>
    </row>
    <row r="47" s="1" customFormat="1" customHeight="1" spans="1:7">
      <c r="A47" s="28"/>
      <c r="B47" s="28"/>
      <c r="C47" s="19" t="s">
        <v>97</v>
      </c>
      <c r="D47" s="30" t="s">
        <v>98</v>
      </c>
      <c r="E47" s="31">
        <v>100000</v>
      </c>
      <c r="F47" s="20">
        <v>20000</v>
      </c>
      <c r="G47" s="20">
        <v>80000</v>
      </c>
    </row>
    <row r="48" s="3" customFormat="1" customHeight="1" spans="1:7">
      <c r="A48" s="28"/>
      <c r="B48" s="28"/>
      <c r="C48" s="22" t="s">
        <v>20</v>
      </c>
      <c r="D48" s="22"/>
      <c r="E48" s="22">
        <f t="shared" ref="E48:G48" si="8">SUM(E45:E47)</f>
        <v>473500</v>
      </c>
      <c r="F48" s="22">
        <f t="shared" si="8"/>
        <v>94700</v>
      </c>
      <c r="G48" s="22">
        <f t="shared" si="8"/>
        <v>378800</v>
      </c>
    </row>
    <row r="49" s="3" customFormat="1" customHeight="1" spans="1:7">
      <c r="A49" s="18" t="s">
        <v>99</v>
      </c>
      <c r="B49" s="18" t="s">
        <v>100</v>
      </c>
      <c r="C49" s="19" t="s">
        <v>101</v>
      </c>
      <c r="D49" s="19" t="s">
        <v>102</v>
      </c>
      <c r="E49" s="20">
        <v>250000</v>
      </c>
      <c r="F49" s="20">
        <v>50000</v>
      </c>
      <c r="G49" s="20">
        <v>200000</v>
      </c>
    </row>
    <row r="50" s="3" customFormat="1" customHeight="1" spans="1:7">
      <c r="A50" s="18"/>
      <c r="B50" s="18"/>
      <c r="C50" s="21" t="s">
        <v>103</v>
      </c>
      <c r="D50" s="19" t="s">
        <v>104</v>
      </c>
      <c r="E50" s="20">
        <v>100000</v>
      </c>
      <c r="F50" s="20">
        <v>20000</v>
      </c>
      <c r="G50" s="20">
        <v>80000</v>
      </c>
    </row>
    <row r="51" s="3" customFormat="1" customHeight="1" spans="1:7">
      <c r="A51" s="18"/>
      <c r="B51" s="18"/>
      <c r="C51" s="19" t="s">
        <v>105</v>
      </c>
      <c r="D51" s="19" t="s">
        <v>106</v>
      </c>
      <c r="E51" s="20">
        <v>100000</v>
      </c>
      <c r="F51" s="20">
        <v>20000</v>
      </c>
      <c r="G51" s="20">
        <v>80000</v>
      </c>
    </row>
    <row r="52" s="3" customFormat="1" customHeight="1" spans="1:7">
      <c r="A52" s="18"/>
      <c r="B52" s="18"/>
      <c r="C52" s="19" t="s">
        <v>107</v>
      </c>
      <c r="D52" s="19" t="s">
        <v>108</v>
      </c>
      <c r="E52" s="20">
        <v>100000</v>
      </c>
      <c r="F52" s="20">
        <v>20000</v>
      </c>
      <c r="G52" s="20">
        <v>80000</v>
      </c>
    </row>
    <row r="53" s="3" customFormat="1" customHeight="1" spans="1:7">
      <c r="A53" s="18"/>
      <c r="B53" s="18"/>
      <c r="C53" s="19" t="s">
        <v>109</v>
      </c>
      <c r="D53" s="19" t="s">
        <v>110</v>
      </c>
      <c r="E53" s="20">
        <v>100000</v>
      </c>
      <c r="F53" s="20">
        <v>20000</v>
      </c>
      <c r="G53" s="20">
        <v>80000</v>
      </c>
    </row>
    <row r="54" s="3" customFormat="1" customHeight="1" spans="1:7">
      <c r="A54" s="18"/>
      <c r="B54" s="18"/>
      <c r="C54" s="21" t="s">
        <v>111</v>
      </c>
      <c r="D54" s="19" t="s">
        <v>112</v>
      </c>
      <c r="E54" s="20">
        <v>100000</v>
      </c>
      <c r="F54" s="20">
        <v>20000</v>
      </c>
      <c r="G54" s="20">
        <v>80000</v>
      </c>
    </row>
    <row r="55" s="3" customFormat="1" customHeight="1" spans="1:7">
      <c r="A55" s="18"/>
      <c r="B55" s="18"/>
      <c r="C55" s="21" t="s">
        <v>113</v>
      </c>
      <c r="D55" s="19" t="s">
        <v>114</v>
      </c>
      <c r="E55" s="20">
        <v>100000</v>
      </c>
      <c r="F55" s="20">
        <v>20000</v>
      </c>
      <c r="G55" s="20">
        <v>80000</v>
      </c>
    </row>
    <row r="56" s="3" customFormat="1" customHeight="1" spans="1:7">
      <c r="A56" s="18"/>
      <c r="B56" s="18"/>
      <c r="C56" s="21" t="s">
        <v>115</v>
      </c>
      <c r="D56" s="19" t="s">
        <v>116</v>
      </c>
      <c r="E56" s="20">
        <v>100000</v>
      </c>
      <c r="F56" s="20">
        <v>20000</v>
      </c>
      <c r="G56" s="20">
        <v>80000</v>
      </c>
    </row>
    <row r="57" s="3" customFormat="1" customHeight="1" spans="1:7">
      <c r="A57" s="18"/>
      <c r="B57" s="18"/>
      <c r="C57" s="22" t="s">
        <v>20</v>
      </c>
      <c r="D57" s="22"/>
      <c r="E57" s="22">
        <f t="shared" ref="E57:G57" si="9">SUM(E49:E56)</f>
        <v>950000</v>
      </c>
      <c r="F57" s="22">
        <f t="shared" si="9"/>
        <v>190000</v>
      </c>
      <c r="G57" s="22">
        <f t="shared" si="9"/>
        <v>760000</v>
      </c>
    </row>
    <row r="58" s="3" customFormat="1" customHeight="1" spans="1:7">
      <c r="A58" s="28" t="s">
        <v>117</v>
      </c>
      <c r="B58" s="28" t="s">
        <v>118</v>
      </c>
      <c r="C58" s="19" t="s">
        <v>119</v>
      </c>
      <c r="D58" s="19" t="s">
        <v>120</v>
      </c>
      <c r="E58" s="20">
        <v>250000</v>
      </c>
      <c r="F58" s="20">
        <v>50000</v>
      </c>
      <c r="G58" s="20">
        <v>200000</v>
      </c>
    </row>
    <row r="59" s="3" customFormat="1" customHeight="1" spans="1:7">
      <c r="A59" s="28"/>
      <c r="B59" s="28"/>
      <c r="C59" s="20" t="s">
        <v>121</v>
      </c>
      <c r="D59" s="20" t="s">
        <v>122</v>
      </c>
      <c r="E59" s="32">
        <v>217300</v>
      </c>
      <c r="F59" s="20">
        <v>43460</v>
      </c>
      <c r="G59" s="20">
        <v>173840</v>
      </c>
    </row>
    <row r="60" s="3" customFormat="1" customHeight="1" spans="1:7">
      <c r="A60" s="28"/>
      <c r="B60" s="28"/>
      <c r="C60" s="20" t="s">
        <v>123</v>
      </c>
      <c r="D60" s="20" t="s">
        <v>124</v>
      </c>
      <c r="E60" s="20">
        <v>100000</v>
      </c>
      <c r="F60" s="20">
        <v>20000</v>
      </c>
      <c r="G60" s="20">
        <v>80000</v>
      </c>
    </row>
    <row r="61" s="3" customFormat="1" customHeight="1" spans="1:7">
      <c r="A61" s="28"/>
      <c r="B61" s="28"/>
      <c r="C61" s="20" t="s">
        <v>125</v>
      </c>
      <c r="D61" s="19" t="s">
        <v>126</v>
      </c>
      <c r="E61" s="20">
        <v>100000</v>
      </c>
      <c r="F61" s="20">
        <v>20000</v>
      </c>
      <c r="G61" s="20">
        <v>80000</v>
      </c>
    </row>
    <row r="62" s="3" customFormat="1" customHeight="1" spans="1:7">
      <c r="A62" s="28"/>
      <c r="B62" s="28"/>
      <c r="C62" s="22" t="s">
        <v>20</v>
      </c>
      <c r="D62" s="22"/>
      <c r="E62" s="22">
        <f t="shared" ref="E62:G62" si="10">SUM(E58:E61)</f>
        <v>667300</v>
      </c>
      <c r="F62" s="22">
        <f t="shared" si="10"/>
        <v>133460</v>
      </c>
      <c r="G62" s="22">
        <f t="shared" si="10"/>
        <v>533840</v>
      </c>
    </row>
    <row r="63" s="3" customFormat="1" customHeight="1" spans="1:7">
      <c r="A63" s="18" t="s">
        <v>127</v>
      </c>
      <c r="B63" s="18" t="s">
        <v>128</v>
      </c>
      <c r="C63" s="19" t="s">
        <v>129</v>
      </c>
      <c r="D63" s="19" t="s">
        <v>130</v>
      </c>
      <c r="E63" s="20">
        <v>250000</v>
      </c>
      <c r="F63" s="20">
        <v>50000</v>
      </c>
      <c r="G63" s="20">
        <v>200000</v>
      </c>
    </row>
    <row r="64" s="3" customFormat="1" customHeight="1" spans="1:7">
      <c r="A64" s="18"/>
      <c r="B64" s="18"/>
      <c r="C64" s="19" t="s">
        <v>131</v>
      </c>
      <c r="D64" s="19" t="s">
        <v>132</v>
      </c>
      <c r="E64" s="20">
        <v>100000</v>
      </c>
      <c r="F64" s="20">
        <v>20000</v>
      </c>
      <c r="G64" s="20">
        <v>80000</v>
      </c>
    </row>
    <row r="65" s="3" customFormat="1" customHeight="1" spans="1:7">
      <c r="A65" s="18"/>
      <c r="B65" s="18"/>
      <c r="C65" s="19" t="s">
        <v>133</v>
      </c>
      <c r="D65" s="19" t="s">
        <v>134</v>
      </c>
      <c r="E65" s="20">
        <v>100000</v>
      </c>
      <c r="F65" s="20">
        <v>20000</v>
      </c>
      <c r="G65" s="20">
        <v>80000</v>
      </c>
    </row>
    <row r="66" s="3" customFormat="1" customHeight="1" spans="1:7">
      <c r="A66" s="18"/>
      <c r="B66" s="18"/>
      <c r="C66" s="19" t="s">
        <v>135</v>
      </c>
      <c r="D66" s="19" t="s">
        <v>136</v>
      </c>
      <c r="E66" s="20">
        <v>100000</v>
      </c>
      <c r="F66" s="20">
        <v>20000</v>
      </c>
      <c r="G66" s="20">
        <v>80000</v>
      </c>
    </row>
    <row r="67" s="3" customFormat="1" customHeight="1" spans="1:7">
      <c r="A67" s="18"/>
      <c r="B67" s="18"/>
      <c r="C67" s="19" t="s">
        <v>137</v>
      </c>
      <c r="D67" s="19" t="s">
        <v>138</v>
      </c>
      <c r="E67" s="20">
        <v>100000</v>
      </c>
      <c r="F67" s="20">
        <v>20000</v>
      </c>
      <c r="G67" s="20">
        <v>80000</v>
      </c>
    </row>
    <row r="68" s="3" customFormat="1" customHeight="1" spans="1:7">
      <c r="A68" s="18"/>
      <c r="B68" s="18"/>
      <c r="C68" s="19" t="s">
        <v>139</v>
      </c>
      <c r="D68" s="19" t="s">
        <v>140</v>
      </c>
      <c r="E68" s="20">
        <v>177900</v>
      </c>
      <c r="F68" s="20">
        <v>35580</v>
      </c>
      <c r="G68" s="20">
        <v>142320</v>
      </c>
    </row>
    <row r="69" s="3" customFormat="1" customHeight="1" spans="1:7">
      <c r="A69" s="18"/>
      <c r="B69" s="18"/>
      <c r="C69" s="22" t="s">
        <v>20</v>
      </c>
      <c r="D69" s="22"/>
      <c r="E69" s="22">
        <f t="shared" ref="E69:G69" si="11">SUM(E63:E68)</f>
        <v>827900</v>
      </c>
      <c r="F69" s="22">
        <f t="shared" si="11"/>
        <v>165580</v>
      </c>
      <c r="G69" s="22">
        <f t="shared" si="11"/>
        <v>662320</v>
      </c>
    </row>
    <row r="70" s="2" customFormat="1" customHeight="1" spans="1:7">
      <c r="A70" s="34">
        <v>13</v>
      </c>
      <c r="B70" s="34" t="s">
        <v>141</v>
      </c>
      <c r="C70" s="19" t="s">
        <v>142</v>
      </c>
      <c r="D70" s="19" t="s">
        <v>143</v>
      </c>
      <c r="E70" s="20">
        <v>250000</v>
      </c>
      <c r="F70" s="20">
        <v>50000</v>
      </c>
      <c r="G70" s="20">
        <v>200000</v>
      </c>
    </row>
    <row r="71" s="2" customFormat="1" customHeight="1" spans="1:7">
      <c r="A71" s="34"/>
      <c r="B71" s="34"/>
      <c r="C71" s="19" t="s">
        <v>144</v>
      </c>
      <c r="D71" s="19" t="s">
        <v>145</v>
      </c>
      <c r="E71" s="20">
        <v>250000</v>
      </c>
      <c r="F71" s="20">
        <v>50000</v>
      </c>
      <c r="G71" s="20">
        <v>200000</v>
      </c>
    </row>
    <row r="72" s="2" customFormat="1" customHeight="1" spans="1:7">
      <c r="A72" s="34"/>
      <c r="B72" s="34"/>
      <c r="C72" s="19" t="s">
        <v>146</v>
      </c>
      <c r="D72" s="19" t="s">
        <v>147</v>
      </c>
      <c r="E72" s="20">
        <v>100000</v>
      </c>
      <c r="F72" s="20">
        <v>20000</v>
      </c>
      <c r="G72" s="20">
        <v>80000</v>
      </c>
    </row>
    <row r="73" s="2" customFormat="1" customHeight="1" spans="1:7">
      <c r="A73" s="34"/>
      <c r="B73" s="34"/>
      <c r="C73" s="19" t="s">
        <v>148</v>
      </c>
      <c r="D73" s="19" t="s">
        <v>149</v>
      </c>
      <c r="E73" s="20">
        <v>100000</v>
      </c>
      <c r="F73" s="20">
        <v>20000</v>
      </c>
      <c r="G73" s="20">
        <v>80000</v>
      </c>
    </row>
    <row r="74" s="2" customFormat="1" customHeight="1" spans="1:7">
      <c r="A74" s="34"/>
      <c r="B74" s="34"/>
      <c r="C74" s="19" t="s">
        <v>150</v>
      </c>
      <c r="D74" s="19" t="s">
        <v>151</v>
      </c>
      <c r="E74" s="20">
        <v>100000</v>
      </c>
      <c r="F74" s="20">
        <v>20000</v>
      </c>
      <c r="G74" s="20">
        <v>80000</v>
      </c>
    </row>
    <row r="75" s="3" customFormat="1" customHeight="1" spans="1:7">
      <c r="A75" s="34"/>
      <c r="B75" s="34"/>
      <c r="C75" s="22" t="s">
        <v>20</v>
      </c>
      <c r="D75" s="22"/>
      <c r="E75" s="22">
        <f t="shared" ref="E75:G75" si="12">SUM(E70:E74)</f>
        <v>800000</v>
      </c>
      <c r="F75" s="22">
        <f t="shared" si="12"/>
        <v>160000</v>
      </c>
      <c r="G75" s="22">
        <f t="shared" si="12"/>
        <v>640000</v>
      </c>
    </row>
    <row r="76" s="2" customFormat="1" customHeight="1" spans="1:7">
      <c r="A76" s="18" t="s">
        <v>152</v>
      </c>
      <c r="B76" s="18" t="s">
        <v>153</v>
      </c>
      <c r="C76" s="19" t="s">
        <v>154</v>
      </c>
      <c r="D76" s="19" t="s">
        <v>155</v>
      </c>
      <c r="E76" s="20">
        <v>250000</v>
      </c>
      <c r="F76" s="20">
        <v>50000</v>
      </c>
      <c r="G76" s="20">
        <v>200000</v>
      </c>
    </row>
    <row r="77" s="2" customFormat="1" customHeight="1" spans="1:7">
      <c r="A77" s="18"/>
      <c r="B77" s="18"/>
      <c r="C77" s="19" t="s">
        <v>156</v>
      </c>
      <c r="D77" s="19" t="s">
        <v>157</v>
      </c>
      <c r="E77" s="20">
        <v>250000</v>
      </c>
      <c r="F77" s="20">
        <v>50000</v>
      </c>
      <c r="G77" s="20">
        <v>200000</v>
      </c>
    </row>
    <row r="78" s="2" customFormat="1" customHeight="1" spans="1:7">
      <c r="A78" s="18"/>
      <c r="B78" s="18"/>
      <c r="C78" s="19" t="s">
        <v>158</v>
      </c>
      <c r="D78" s="19" t="s">
        <v>159</v>
      </c>
      <c r="E78" s="20">
        <v>100000</v>
      </c>
      <c r="F78" s="20">
        <v>20000</v>
      </c>
      <c r="G78" s="20">
        <v>80000</v>
      </c>
    </row>
    <row r="79" s="3" customFormat="1" customHeight="1" spans="1:7">
      <c r="A79" s="18"/>
      <c r="B79" s="18"/>
      <c r="C79" s="19" t="s">
        <v>160</v>
      </c>
      <c r="D79" s="19" t="s">
        <v>161</v>
      </c>
      <c r="E79" s="20">
        <v>100000</v>
      </c>
      <c r="F79" s="20">
        <v>20000</v>
      </c>
      <c r="G79" s="20">
        <v>80000</v>
      </c>
    </row>
    <row r="80" s="3" customFormat="1" customHeight="1" spans="1:7">
      <c r="A80" s="18"/>
      <c r="B80" s="18"/>
      <c r="C80" s="19" t="s">
        <v>162</v>
      </c>
      <c r="D80" s="19" t="s">
        <v>163</v>
      </c>
      <c r="E80" s="20">
        <v>100000</v>
      </c>
      <c r="F80" s="20">
        <v>20000</v>
      </c>
      <c r="G80" s="20">
        <v>80000</v>
      </c>
    </row>
    <row r="81" s="3" customFormat="1" customHeight="1" spans="1:7">
      <c r="A81" s="18"/>
      <c r="B81" s="18"/>
      <c r="C81" s="19" t="s">
        <v>164</v>
      </c>
      <c r="D81" s="19" t="s">
        <v>165</v>
      </c>
      <c r="E81" s="20">
        <v>100000</v>
      </c>
      <c r="F81" s="20">
        <v>20000</v>
      </c>
      <c r="G81" s="20">
        <v>80000</v>
      </c>
    </row>
    <row r="82" s="3" customFormat="1" customHeight="1" spans="1:7">
      <c r="A82" s="18"/>
      <c r="B82" s="18"/>
      <c r="C82" s="22" t="s">
        <v>20</v>
      </c>
      <c r="D82" s="22"/>
      <c r="E82" s="22">
        <f t="shared" ref="E82:G82" si="13">SUM(E76:E81)</f>
        <v>900000</v>
      </c>
      <c r="F82" s="22">
        <f t="shared" si="13"/>
        <v>180000</v>
      </c>
      <c r="G82" s="22">
        <f t="shared" si="13"/>
        <v>720000</v>
      </c>
    </row>
    <row r="83" s="2" customFormat="1" customHeight="1" spans="1:7">
      <c r="A83" s="18" t="s">
        <v>166</v>
      </c>
      <c r="B83" s="18" t="s">
        <v>167</v>
      </c>
      <c r="C83" s="19" t="s">
        <v>168</v>
      </c>
      <c r="D83" s="19" t="s">
        <v>169</v>
      </c>
      <c r="E83" s="20">
        <v>250000</v>
      </c>
      <c r="F83" s="20">
        <v>50000</v>
      </c>
      <c r="G83" s="20">
        <v>200000</v>
      </c>
    </row>
    <row r="84" s="2" customFormat="1" customHeight="1" spans="1:7">
      <c r="A84" s="18"/>
      <c r="B84" s="18"/>
      <c r="C84" s="19" t="s">
        <v>170</v>
      </c>
      <c r="D84" s="19" t="s">
        <v>171</v>
      </c>
      <c r="E84" s="20">
        <v>112400</v>
      </c>
      <c r="F84" s="20">
        <v>22480</v>
      </c>
      <c r="G84" s="20">
        <v>89920</v>
      </c>
    </row>
    <row r="85" s="2" customFormat="1" customHeight="1" spans="1:7">
      <c r="A85" s="18"/>
      <c r="B85" s="18"/>
      <c r="C85" s="19" t="s">
        <v>172</v>
      </c>
      <c r="D85" s="19" t="s">
        <v>173</v>
      </c>
      <c r="E85" s="20">
        <v>100000</v>
      </c>
      <c r="F85" s="20">
        <v>20000</v>
      </c>
      <c r="G85" s="20">
        <v>80000</v>
      </c>
    </row>
    <row r="86" s="3" customFormat="1" customHeight="1" spans="1:7">
      <c r="A86" s="18"/>
      <c r="B86" s="18"/>
      <c r="C86" s="19" t="s">
        <v>174</v>
      </c>
      <c r="D86" s="19" t="s">
        <v>175</v>
      </c>
      <c r="E86" s="20">
        <v>100000</v>
      </c>
      <c r="F86" s="20">
        <v>20000</v>
      </c>
      <c r="G86" s="20">
        <v>80000</v>
      </c>
    </row>
    <row r="87" s="3" customFormat="1" customHeight="1" spans="1:7">
      <c r="A87" s="18"/>
      <c r="B87" s="18"/>
      <c r="C87" s="22" t="s">
        <v>20</v>
      </c>
      <c r="D87" s="22"/>
      <c r="E87" s="22">
        <f t="shared" ref="E87:G87" si="14">SUM(E83:E86)</f>
        <v>562400</v>
      </c>
      <c r="F87" s="22">
        <f t="shared" si="14"/>
        <v>112480</v>
      </c>
      <c r="G87" s="22">
        <f t="shared" si="14"/>
        <v>449920</v>
      </c>
    </row>
    <row r="88" s="2" customFormat="1" customHeight="1" spans="1:7">
      <c r="A88" s="18" t="s">
        <v>176</v>
      </c>
      <c r="B88" s="18" t="s">
        <v>177</v>
      </c>
      <c r="C88" s="26" t="s">
        <v>178</v>
      </c>
      <c r="D88" s="19" t="s">
        <v>179</v>
      </c>
      <c r="E88" s="20">
        <v>250000</v>
      </c>
      <c r="F88" s="20">
        <v>50000</v>
      </c>
      <c r="G88" s="20">
        <v>200000</v>
      </c>
    </row>
    <row r="89" s="2" customFormat="1" customHeight="1" spans="1:7">
      <c r="A89" s="18"/>
      <c r="B89" s="18"/>
      <c r="C89" s="26" t="s">
        <v>180</v>
      </c>
      <c r="D89" s="19" t="s">
        <v>181</v>
      </c>
      <c r="E89" s="20">
        <v>137900</v>
      </c>
      <c r="F89" s="20">
        <v>117900</v>
      </c>
      <c r="G89" s="20">
        <v>20000</v>
      </c>
    </row>
    <row r="90" s="3" customFormat="1" customHeight="1" spans="1:7">
      <c r="A90" s="18"/>
      <c r="B90" s="18"/>
      <c r="C90" s="22" t="s">
        <v>20</v>
      </c>
      <c r="D90" s="22"/>
      <c r="E90" s="22">
        <f t="shared" ref="E90:G90" si="15">SUM(E88:E89)</f>
        <v>387900</v>
      </c>
      <c r="F90" s="22">
        <f t="shared" si="15"/>
        <v>167900</v>
      </c>
      <c r="G90" s="22">
        <f t="shared" si="15"/>
        <v>220000</v>
      </c>
    </row>
    <row r="91" s="4" customFormat="1" customHeight="1" spans="1:7">
      <c r="A91" s="35" t="s">
        <v>182</v>
      </c>
      <c r="B91" s="35"/>
      <c r="C91" s="35"/>
      <c r="D91" s="35"/>
      <c r="E91" s="22">
        <f>SUM(E5:E90)/2</f>
        <v>9666100</v>
      </c>
      <c r="F91" s="36">
        <f>F9+F16+F22+F28+F38+F42+F44+F48+F31+F57+F62+F69+F75+F82+F87+F90</f>
        <v>2023540</v>
      </c>
      <c r="G91" s="36">
        <f>G9+G16+G22+G28+G38+G42+G44+G48+G31+G57+G62+G69+G75+G82+G87+G90</f>
        <v>7642560</v>
      </c>
    </row>
  </sheetData>
  <mergeCells count="35">
    <mergeCell ref="A2:G2"/>
    <mergeCell ref="A3:B3"/>
    <mergeCell ref="A91:D91"/>
    <mergeCell ref="A5:A9"/>
    <mergeCell ref="A10:A16"/>
    <mergeCell ref="A17:A22"/>
    <mergeCell ref="A23:A28"/>
    <mergeCell ref="A29:A31"/>
    <mergeCell ref="A32:A38"/>
    <mergeCell ref="A39:A42"/>
    <mergeCell ref="A43:A44"/>
    <mergeCell ref="A45:A48"/>
    <mergeCell ref="A49:A57"/>
    <mergeCell ref="A58:A62"/>
    <mergeCell ref="A63:A69"/>
    <mergeCell ref="A70:A75"/>
    <mergeCell ref="A76:A82"/>
    <mergeCell ref="A83:A87"/>
    <mergeCell ref="A88:A90"/>
    <mergeCell ref="B5:B9"/>
    <mergeCell ref="B10:B16"/>
    <mergeCell ref="B17:B22"/>
    <mergeCell ref="B23:B28"/>
    <mergeCell ref="B29:B31"/>
    <mergeCell ref="B32:B38"/>
    <mergeCell ref="B39:B42"/>
    <mergeCell ref="B43:B44"/>
    <mergeCell ref="B45:B48"/>
    <mergeCell ref="B49:B57"/>
    <mergeCell ref="B58:B62"/>
    <mergeCell ref="B63:B69"/>
    <mergeCell ref="B70:B75"/>
    <mergeCell ref="B76:B82"/>
    <mergeCell ref="B83:B87"/>
    <mergeCell ref="B88:B90"/>
  </mergeCells>
  <printOptions horizontalCentered="1"/>
  <pageMargins left="0.554166666666667" right="0.554166666666667" top="0.511805555555556" bottom="0.511805555555556" header="0.5" footer="0.5"/>
  <pageSetup paperSize="9" scale="78" orientation="portrait" horizontalDpi="600"/>
  <headerFooter/>
  <rowBreaks count="1" manualBreakCount="1">
    <brk id="31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蓝嘟嘟</cp:lastModifiedBy>
  <dcterms:created xsi:type="dcterms:W3CDTF">2006-09-18T16:00:00Z</dcterms:created>
  <dcterms:modified xsi:type="dcterms:W3CDTF">2026-06-26T08:51:35Z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B1A1A68D08E92282F91CF166366AFB35</vt:lpwstr>
  </property>
</Properties>
</file>